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G:\Il mio Drive\UNIFI\CUCSIngInd\Innovazione didattica\Alta formazione in Azienda\Honours\202311 bando\"/>
    </mc:Choice>
  </mc:AlternateContent>
  <xr:revisionPtr revIDLastSave="0" documentId="13_ncr:1_{6F392069-86CC-469E-A2B6-1051C458014A}" xr6:coauthVersionLast="47" xr6:coauthVersionMax="47" xr10:uidLastSave="{00000000-0000-0000-0000-000000000000}"/>
  <bookViews>
    <workbookView xWindow="-103" yWindow="-103" windowWidth="27634" windowHeight="15034" xr2:uid="{00000000-000D-0000-FFFF-FFFF00000000}"/>
  </bookViews>
  <sheets>
    <sheet name="Turbomach. - CC-ST - Ass Cust" sheetId="3" r:id="rId1"/>
    <sheet name="Pivot - TM CC-ST" sheetId="6" r:id="rId2"/>
    <sheet name="Turbomach. - GT - Ass Flow " sheetId="4" r:id="rId3"/>
    <sheet name="Pivot TM - GT" sheetId="7" r:id="rId4"/>
    <sheet name="Turbomach. - MC - Pack " sheetId="5" r:id="rId5"/>
    <sheet name="Pivot TM - MC" sheetId="8" r:id="rId6"/>
  </sheets>
  <definedNames>
    <definedName name="_xlnm._FilterDatabase" localSheetId="0" hidden="1">'Turbomach. - CC-ST - Ass Cust'!$A$3:$I$32</definedName>
    <definedName name="_xlnm._FilterDatabase" localSheetId="2" hidden="1">'Turbomach. - GT - Ass Flow '!$A$3:$I$56</definedName>
    <definedName name="_xlnm._FilterDatabase" localSheetId="4" hidden="1">'Turbomach. - MC - Pack '!$A$3:$I$37</definedName>
  </definedNames>
  <calcPr calcId="191029"/>
  <pivotCaches>
    <pivotCache cacheId="0" r:id="rId7"/>
    <pivotCache cacheId="1" r:id="rId8"/>
    <pivotCache cacheId="2"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8" l="1"/>
  <c r="E11" i="7"/>
  <c r="D10" i="6"/>
  <c r="D9" i="6"/>
  <c r="F37" i="5" l="1"/>
  <c r="F36" i="5"/>
  <c r="F56" i="4"/>
  <c r="F55" i="4"/>
  <c r="F31" i="3"/>
  <c r="F32" i="3"/>
  <c r="C9" i="6"/>
  <c r="B9" i="8"/>
  <c r="B9" i="6"/>
  <c r="C10" i="7"/>
  <c r="C9" i="8"/>
  <c r="D9" i="8"/>
  <c r="D10" i="7"/>
  <c r="B10" i="7"/>
  <c r="E10" i="7" l="1"/>
  <c r="E9" i="8"/>
</calcChain>
</file>

<file path=xl/sharedStrings.xml><?xml version="1.0" encoding="utf-8"?>
<sst xmlns="http://schemas.openxmlformats.org/spreadsheetml/2006/main" count="856" uniqueCount="283">
  <si>
    <t xml:space="preserve">Baker Hughes - UNIFI Honours Programme\Energy Valley Project
</t>
  </si>
  <si>
    <t>COMPETENCY AREA</t>
  </si>
  <si>
    <t>COMPETENCY/TASK DESCRIPTION</t>
  </si>
  <si>
    <t>TYPE</t>
  </si>
  <si>
    <t>COURSE NAME</t>
  </si>
  <si>
    <t>COURSE CODE</t>
  </si>
  <si>
    <t>DURATION</t>
  </si>
  <si>
    <t>DESCRIPTION</t>
  </si>
  <si>
    <t>REQUIREMENT TYPE</t>
  </si>
  <si>
    <t>SCHEDULING</t>
  </si>
  <si>
    <t xml:space="preserve">Knowledge of O&amp;G product </t>
  </si>
  <si>
    <t>ILVT</t>
  </si>
  <si>
    <t>CECO &amp; CEPU Overview</t>
  </si>
  <si>
    <t>IET-SVS-ALL-CECO&amp;CEPUOverview-1001-EN-ILT</t>
  </si>
  <si>
    <t>In this course the student will learn the operating principles of centrifugal compressors and centrifugal pumps, the main parts of the machine, the various models made by Baker Hughes and their characteristics, applications in the oil &amp; gas industry.</t>
  </si>
  <si>
    <t>M</t>
  </si>
  <si>
    <t>May-June 2025</t>
  </si>
  <si>
    <t>RECO &amp; STEAM Overview</t>
  </si>
  <si>
    <t>IET-SVS-ALL-RECO&amp;STEAMOverview-1001-EN-ILT</t>
  </si>
  <si>
    <t>In this course the student will learn the operating principles of steam turbines and reciprocating compressors, the main parts of the machine, the various models made by Baker Hughes and their characteristics, applications in the oil &amp; gas industry.</t>
  </si>
  <si>
    <t>Basic knowledge on machine tools</t>
  </si>
  <si>
    <t>Online</t>
  </si>
  <si>
    <t>Overview of Machine Tools 121</t>
  </si>
  <si>
    <t>BH-HQ-SOU-TOL-1090-EN-WBT</t>
  </si>
  <si>
    <t>Overview of Machine Tools provides an overview of the basic machine tools used in metal cutting operations. The class describes the appearance, components, and uses of lathes, mills, drill presses, saws, and broaches. Lathes and mills are described in detail, including the various types of cutting operations performed and the different types of tools commonly used on both machines.This class provides new users with the foundational information about machine tools and their uses that is necessary for users to gain familiarity with common metal cutting machines and knowledge of metal cutting theory and processes. A basic understanding of the types of machine tools used in metal cutting operations will prepare users for becoming machine operators.</t>
  </si>
  <si>
    <t>O</t>
  </si>
  <si>
    <t>Basic knowledge of cutting theory</t>
  </si>
  <si>
    <t>Basic Cutting Theory 201</t>
  </si>
  <si>
    <t>BH-HQ-SOU-CUT-2033-EN-WBT</t>
  </si>
  <si>
    <t>Basic Cutting Theory provides an introductory overview of metal cutting theory and chip formation. The most fundamental aspect of cutting theory is the use of a cutting tool to remove material in the form of chips. Cutting tools can be divided into single-point tools, commonly used on the lathe, and multi-point tools, commonly used in milling and holemaking. The shape and type of chip created by cutting indicates whether or not cutting conditions are optimized. Adjusting tool angles and cutting variables has the largest effect on chip creation and cutting conditions.Understanding how chips are formed and what factors change or optimize chip formation is essential to performing an effective metal cutting operation. Chip formation affects surface finish, part quality, and tool life, and thus has a large effect on manufacturing economy.</t>
  </si>
  <si>
    <t>Basic knowledge of milling skills</t>
  </si>
  <si>
    <t>NIMS Core Milling Skills 131</t>
  </si>
  <si>
    <t>BH-HQ-SOU-MIL-1032-EN-WBT</t>
  </si>
  <si>
    <t>NIMS Core Milling Skills covers the skills necessary for milling-related job roles within the NIMS Level 1 Machining standard. This course introduces speed and feed and tool configuration for the mill, as well as inspection topics related to the mill.Taking this course in conjunction with the other listed requirements for the NIMS Machining Level 1 standards will prepare users for certification in CNC Milling: Operations; CNC Milling: Programming, Setup, and Operations; and Manual Machining Skills.</t>
  </si>
  <si>
    <t>Basic knowledge of milling</t>
  </si>
  <si>
    <t>Manual Mill Basics 201</t>
  </si>
  <si>
    <t>BH-HQ-SOU-MIL-2040-EN-WBT</t>
  </si>
  <si>
    <t>Manual Mill Basics provides an introduction to the manual milling machine. Manual mills are generally either vertical or horizontal, depending on their spindle orientation. This class introduces the machine components, cutting tools and workholding devices commonly used on milling machines. The class also provides an overview of the various controls on the mill that are used to adjust spindle rotation, speed, feed, and depth.Before learning to operate a manual mill, it is necessary to have a basic understanding of the machine tool components as well as the cutting tools and workholding devices that may be used on the machine. The manual mill is a complex machine with many controls and variables, and familiarity is key to becoming a successful operator.</t>
  </si>
  <si>
    <t>GAS TURBINES Overview</t>
  </si>
  <si>
    <t>IET-SVS-ALL-GTOverview-1001-EN-ILT</t>
  </si>
  <si>
    <t>Introduction to GD&amp;T 301</t>
  </si>
  <si>
    <t>BH-HQ-SOU-GDT-3002-EN-WBT</t>
  </si>
  <si>
    <t>Introduction to GD&amp;T provides a basic introduction to the symbols and terminology of geometric dimensioning and tolerancing, or GD&amp;T. GD&amp;T is an international design standard that uses 14 standard geometric tolerances to control the shape of features. GD&amp;T emphasizes the fit, form, and function of a part by comparing the physical features of the part to the theoretical datums specified in the design instructions. Every part feature is described by a series of symbols organized in the feature control frame. Because GD&amp;T's tolerance zones more accurately follow the shape of a feature, emphasizing the relationship between features, blueprints commonly utilize GD&amp;T to describe parts. To fully understand a blueprint, it is necessary to know the GD&amp;T symbols and their meaning. After taking this class, users will better understand the symbols commonly used in a GD&amp;T print.</t>
  </si>
  <si>
    <t>Blueprint Reading 131 </t>
  </si>
  <si>
    <t>BH-HQ-SOU-BLU-1041-EN-WBT</t>
  </si>
  <si>
    <t>The class Blueprint Reading provides a thorough understanding of blueprints and how to read them. Blueprints are documents that contain three major elements: the drawing, dimensions, and notes. The drawing illustrates the views of the part necessary to show its features. Together, the extension and dimension lines on the drawing indicate dimensions and specific tolerance information of each feature. The notes contain administrative and global information about the part. A blueprint contains all instructions and requirements necessary to manufacture and inspect a part.An understanding of how to read a blueprint is critical to manufacture and inspect parts to accurate specifications. Accurate blueprint creation helps to ensure that finished parts will function in a way that meets the original intent. After taking this class, users should be able to read a basic blueprint and determine the critical features on a part that need to be measured.</t>
  </si>
  <si>
    <t>Calibration Fundamentals 111</t>
  </si>
  <si>
    <t>BH-HQ-SOU-CAL-1050-EN-WBT</t>
  </si>
  <si>
    <t>The class Calibration Fundamentals provides a basic introduction to the importance of calibrating measuring instruments. Calibration determines the accuracy of measuring instruments by comparing its value to a higher-level measurement standard, usually a working standard gage block. Measurement standards follow a hierarchy consisting of primary, secondary, and working standards. Traceability links these standards together. Measurement uncertainty estimates the accuracy of a measurement. It is the range in which the true value of a measurement is expected to lie. High-accuracy parts require tight tolerances. Tighter tolerances require higher-accuracy measuring instruments. While uncertainty and error exists in every measurement, careful calibration can help to minimize inaccuracy when inspecting parts with measuring instruments. After taking this class, users should be able to explain how calibration and traceability impact the use and care of inspection devices.</t>
  </si>
  <si>
    <t>Thread Standards and Inspection 151 </t>
  </si>
  <si>
    <t>BH-HQ-SOU-THR-1052-EN-WBT</t>
  </si>
  <si>
    <t>Thread Standards and Inspection explains the various parts of threads and how to inspect them. Manufacturers inspect threads according to unified or ISO standards or using System 21, System 22, and System 23. Several features must be checked to make sure that threads meet specifications. Gaging inspection tools, or go/no-go gages, simply determine whether or not a part will fit. Variable thread inspection tools determine whether a thread falls within a specified tolerance range. Thread type and specifications affect the tools used to inspect threads.Understanding the various components and classifications used to identify threads is critical for accurate inspection. After the class, the user will be able to explain how to measure common threaded features with internal and external thread gages and verify the features are within tolerance.</t>
  </si>
  <si>
    <t>Basic knowledge on machining for ME</t>
  </si>
  <si>
    <t>Conventional Machining</t>
  </si>
  <si>
    <t>BH-SCM-231631</t>
  </si>
  <si>
    <t xml:space="preserve">Overview about the main machining processes and criticalities, tooling selection and critical parameters to obtain machining repetitiveness.
</t>
  </si>
  <si>
    <t>June 2025</t>
  </si>
  <si>
    <t>Basic Measurement 101</t>
  </si>
  <si>
    <t>BH-HQ-SOU-MEA-1025-EN-WBT</t>
  </si>
  <si>
    <t>The class Basic Measurement offers an overview of common gaging and variable inspection tools and methods. Variable inspection takes a specific measurement using common devices such as calipers and micrometers. The sensitivity of the instrument must be greater than the measurement being taken. Both calipers and micrometers are read by finding the alignments in lines on the devices. Gages, such as gage blocks, plug gages, ring gages, and thread gages, reveal whether a dimension is acceptable or unacceptable without a specific quantity. All inspection devices should be properly mastered and maintained to retain accuracy. One of the fundamental activities of any shop is the measurement of part features. Consistent measurement and inspection maintains standardization and ensures that out-of-tolerance parts do not reach customers. After taking this class, users should be able to describe the use and care of common inspection instruments and gages used in the production environment.</t>
  </si>
  <si>
    <t>Hole Standards and Inspection 141 </t>
  </si>
  <si>
    <t>BH-HQ-SOU-HOL-1051-EN-WBT</t>
  </si>
  <si>
    <t>The class Hole Standards and Inspection provides a comprehensive introduction to hole inspection using contact instruments. Hole inspection ensures that a hole will meet its proper job specifications, including fit, diameter, roundness, and condition. Gaging instruments, like pin and plug gages, determine fit. Variable instruments determine size and must make three points of contact to find out-of-round conditions. Variable instruments may be mechanical, electronic, optical, or pneumatic. More complex handheld devices include telescoping gages, split-ball gages, calipers, inside micrometers, and bore gages. Job specifications, environmental concerns, and economic issues all determine which hole inspection device to use. Choosing the wrong tool could result in an out-of-tolerance hole passing inspection. After taking this class, users should be able to explain how to measure common hole features with plug gages, pin gages, and calipers and verify they are within tolerance.</t>
  </si>
  <si>
    <t>HSE</t>
  </si>
  <si>
    <t>Job Hazard Analysis</t>
  </si>
  <si>
    <t>ehs_hsf_c39_sh_enus</t>
  </si>
  <si>
    <t>Manufacturing Technology Process &amp; Innovation</t>
  </si>
  <si>
    <t>OJT</t>
  </si>
  <si>
    <t>Activity on the job</t>
  </si>
  <si>
    <t>OJT with ME</t>
  </si>
  <si>
    <t xml:space="preserve">Knowledge of workplace machine </t>
  </si>
  <si>
    <t>On Job Training with a SME on workplace</t>
  </si>
  <si>
    <t>Activiy on the job</t>
  </si>
  <si>
    <t xml:space="preserve">Knowledge and Analysis and design of a Placement </t>
  </si>
  <si>
    <t>Introduction to Workholding 101 </t>
  </si>
  <si>
    <t>BH-HQ-SOU-WRK-1094-EN-WBT</t>
  </si>
  <si>
    <t>"Introduction to Workholding" describes the purpose of workholding, basic workholding devices, and how workholding devices are used. Workholding devices are used to locate, support, and secure workpieces for a variety of manufacturing operations, including machining, welding, and assembly. Common workholding devices include chucks, collets, vises, jigs, and fixtures. These common devices are used for the majority of workholding in a wide range of applications.Workholding is one of the most important aspects of a number of manufacturing operations. Having operators who understand how to use the various workholding devices is essential for efficient, safe, and high-quality part production. Proper use of workholding improves production speed as well as part tolerance and finish. After taking this class, users will be able to explain the purpose of workholding, identify common workholding devices, and describe how to use workholding devices.</t>
  </si>
  <si>
    <t>FINAL TEST</t>
  </si>
  <si>
    <t>Total Hours</t>
  </si>
  <si>
    <t xml:space="preserve">Legend </t>
  </si>
  <si>
    <t xml:space="preserve">Optional </t>
  </si>
  <si>
    <t>Mandatory</t>
  </si>
  <si>
    <t>R</t>
  </si>
  <si>
    <t>Recommended</t>
  </si>
  <si>
    <t>Training virtual on line</t>
  </si>
  <si>
    <t>In this course the student will learn the operating principles of gas turbines, the main parts of the machine, the various models made by Baker Hughes and their characteristics, applications in the oil &amp; gas industry.</t>
  </si>
  <si>
    <t>Class Session with ENG department to see the link and the effect of the choices during the project development, choices of parameters (customer requirements - architecture - performance...) and the chain of consequent activities (from the procurement of materials, manufacturing, layout and assembly activities, Maintenance activities...)</t>
  </si>
  <si>
    <t>Always Available</t>
  </si>
  <si>
    <t>Advaced knowledge of rotordynamics principles</t>
  </si>
  <si>
    <t xml:space="preserve">Engineering Rotordynamics </t>
  </si>
  <si>
    <t>BH-TPS-ENG-RTD-1001-EN-ILT</t>
  </si>
  <si>
    <t>Technical Requirements and Process Control</t>
  </si>
  <si>
    <t>Able to use manufacturing docs and specs</t>
  </si>
  <si>
    <t>Orientation on Manufacturing Documentation</t>
  </si>
  <si>
    <t>BH-HQ-SOU-ORI-EN-ILT</t>
  </si>
  <si>
    <t>Knowledge of QCP process and interaction with others IT tools</t>
  </si>
  <si>
    <t>Manufacturing Quality Control Plan</t>
  </si>
  <si>
    <t>BH-HQ-SOU-QCP-EN-ILT</t>
  </si>
  <si>
    <t>May 2025</t>
  </si>
  <si>
    <t>Quality 
(C.I. &amp; Lean Manufacturing)</t>
  </si>
  <si>
    <t>Basic knowledge of the QMS elements</t>
  </si>
  <si>
    <t>Quality Management System - QMS - Roles and Responsibilities</t>
  </si>
  <si>
    <t>BH-HQ-SOU-QR-QLT-1004-EN-WBT</t>
  </si>
  <si>
    <t>This course will introduce the learner to the Baker Hughes Quality Management System and describe their roles and responsibilities. Target Audience: All BHI Upon completion of this course, the learner will be able to: -Discuss the purpose of the Quality Management System and the Baker Hughes Quality Manual -Describe the QMS roles of the employee and manager at Baker Hughes and the associated QMS responsibilities</t>
  </si>
  <si>
    <t>Basic knowledge about safety procedures</t>
  </si>
  <si>
    <t>Lockout/Tagout Procedures 141 </t>
  </si>
  <si>
    <t>BH-HQ-SOU-LOT-1057-EN-WBT</t>
  </si>
  <si>
    <t>Lockout/Tagout Procedures details the OSHA requirements and best practices for preventing accidental startup during maintenance and repair. It addresses electrical power and the many other forms of energy that a machine or device may use. All forms of energy must be successfully restrained or dissipated in order for safe maintenance. Lockout/Tagout Procedures describes using a lockout device that prevents unauthorized access of the energy-isolating mechanism. OSHA has strict requirements for lockout and tagout devices, which must be standardized, easily recognized warning signs. Users will learn OSHA's specific steps for all parts of the control of hazardous energy, from shutdown to startup, including defining authorized vs. affected employees.Following proper lockout/tagout procedures is essential to preventing employee injuries and fatalities. All employees must be familiar with lockout/tagout in order to prevent the dangers of accidental machine startup.</t>
  </si>
  <si>
    <t>class</t>
  </si>
  <si>
    <t>Lifting - Overturning - Shifts
Design for manufacturing - lifting sketch - study of maneuvers and Method Sheet - Preparation and Execution of planned maneuvers</t>
  </si>
  <si>
    <t>Manufacturing Production</t>
  </si>
  <si>
    <t>Fundamentals of NDT</t>
  </si>
  <si>
    <t>BH-HQ-SCM-231697</t>
  </si>
  <si>
    <t>Coaching with an ME, What is a routing. 
Description of the phases, from preparation to final checks of the assembly.
Drafting of a cycle and related check plan.
From assembly drawings, development of the assembly cycle, defining the sequence of operations, the necessary equipment and the workstation.
Definition of lifting sketches, fixtures and tooling to be designed or choosen.
Definition of the check plan based on the drawings, CTQs and CTPs.</t>
  </si>
  <si>
    <t>Introduction to Metals 121</t>
  </si>
  <si>
    <t>BH-HQ-SOU-MET-1069-EN-WBT</t>
  </si>
  <si>
    <t>Intro to Metals provides an overview of popular ferrous and nonferrous metals and their properties. This course introduces users to the three types of metal crystal structures, how grains develop in metal, the purpose of heat treating, and how these aspects impact a material's characteristics. Steel, aluminum, titanium, and other metals have a wide range of commercial and advanced applications, including structural shapes, machine components, and medical devices. To choose the best material for a project, manufacturers must first understand how different metals respond to heat, pressure, electricity, chemical exposure, and weather. After completing Intro to Metals, users will know how various metals function in different environments, making them better equipped to select materials and tooling.</t>
  </si>
  <si>
    <t>Metallic Material Fundamentals</t>
  </si>
  <si>
    <t>BH-TPS-ENG-METMAT-ILT</t>
  </si>
  <si>
    <t xml:space="preserve">Basic material properties and their measurement • Metal alloys classification and main international standards • Heat treatment and phase transformations in metals • Metallic materials production basic • Metallic materials standard identification and application basic LEARNING OBJECTIVES Learn about basic materials science, metallurgy, materials testing, heat treatments, mechanical properties. </t>
  </si>
  <si>
    <t xml:space="preserve">BH HARDNESS TEST Fundamentals </t>
  </si>
  <si>
    <t>BH-HQ-E&amp;SC-180903-000940</t>
  </si>
  <si>
    <t xml:space="preserve">This course focuses on hardness on metals, teaching hardness definition, test methods, applicable scales and applicability to metal alloys. Test equipment, test conditions and parameters will be illustrated.
</t>
  </si>
  <si>
    <t>Check Plans (CTQ - CTP), certificates - Non conformities- instructions and exeptions</t>
  </si>
  <si>
    <t xml:space="preserve">Knowledge of workplace machines </t>
  </si>
  <si>
    <t>Visit of shopfloor production lines to see stations, equipment and systems available to operators.
To be done before "OJT Routing emission"</t>
  </si>
  <si>
    <t xml:space="preserve">Understanding of the main machining processes and criticalities. Selection of the tooling. Critical parameters to obtain machining repetitiveness.
</t>
  </si>
  <si>
    <t>Basic knowledge of EDM</t>
  </si>
  <si>
    <t>Fundamentals of EDM</t>
  </si>
  <si>
    <t>BH-SCM-231815</t>
  </si>
  <si>
    <t>Shopfloor main assembly stations  training.</t>
  </si>
  <si>
    <t>Basic knowledge of turning</t>
  </si>
  <si>
    <t>Engine Lathe Basics 211</t>
  </si>
  <si>
    <t>BH-HQ-SOU-LAT-2041-EN-WBT</t>
  </si>
  <si>
    <t>Engine Lathe Basics provides an introduction to the components and controls used on a manual lathe. The lathe creates cylindrical parts by producing a round diameter on a part by rotating a workpiece against a stationary single-point cutting tool. The engine lathe, operated manually, is composed of a bed, ways, headstock, spindle, tailstock, carriage assembly, and leadscrew. Workholding devices are attached to the spindle to hold the workpiece as the carriage moves the cutting tool parallel or perpendicular to the workpiece. Cutting operations performed on the lathe include outer diameter (OD) operations and inner diameter (ID) operations.To produce parts on a manual lathe, the operator must first understand the latheâ€™s basic components and functions. After the class users should be able to describe the general machine components and controls of a manual engine lathe and their basic function.</t>
  </si>
  <si>
    <t>Basic knowledge of grinding theory</t>
  </si>
  <si>
    <t>Basic Grinding Theory 221</t>
  </si>
  <si>
    <t>BH-HQ-SOU-GRI-2098-EN-WBT</t>
  </si>
  <si>
    <t>Basic Grinding Theory provides an overview of the general process of grinding . Grinding occurs at the point of contact between an abrasive wheel and a workpiece. Like any other cutting process, grinding removes material in the form of chips. In order for a wheel to grind properly, its abrasive grains must wear and self-sharpen at a consistent rate. Otherwise, wheel problems such as loading and glazing may occur. Truing and dressing wheels and applying grinding fluids can fix or prevent these issues.An understanding of grinding wheels and processes allows operators to perform grinding operations effectively and recognize and address any grinding wheel problems that may occur. This understanding and recognition will improve the accuracy, precision, and overall success of grinding operations, reducing scrap parts and increasing productivity.</t>
  </si>
  <si>
    <t>PART I (4 hours)
Classroom training on rotordynamics basics and its application to the rotor products. Description of the Balancing and Overspeed Test processes. Types of machines and equipment used.
PART II (4 hours)
Coaching with LME experts in the workshop to observe balancing and overspeed of a rotor.</t>
  </si>
  <si>
    <t>Shopfloor (alignment, placement, Stator-Rotor gaps - bolts and nuts tightening - parts coupling)</t>
  </si>
  <si>
    <t>Chucks, Collets, and Vises 141 </t>
  </si>
  <si>
    <t>BH-HQ-SOU-CHU-1098-EN-WBT</t>
  </si>
  <si>
    <t>"Chucks, Collets, and Vises" discusses the basics of three of the most common workholding devices in machining. Chucks, collets, and vises are highly flexible workholding that can be used in a variety of operations and with a range of workpiece types. Chucks and collets are lathe workholding used for turning, grinding, and drilling, among other operations. Vises are mill workholding used for the entire range of milling operations and can also be used for grinding and drilling operations. Important aspects of chucks, collets, and vises include usage, types, and setup.After taking this course, users will understand how and when to use chucks, collets, and vises. Knowledge of how to use chucks, collets, and vises is essential for all machine operators. The ability to effectively use these devices increases productivity, improves part quality, and reduces waste.</t>
  </si>
  <si>
    <t>Clamping Basics 131 </t>
  </si>
  <si>
    <t>BH-HQ-SOU-CLA-1097-EN-WBT</t>
  </si>
  <si>
    <t>"Clamping Basics" describes the fundamental principles and concepts of clamping for manufacturing operations as well as common clamps and how to use them. Machine operators use clamps to hold workpieces in place and prevent their shifting during an operation due to cutting or other forces. Common clamps include strap, swing, and toggle clamps, and manufacturers use them in an array of applications, including machining, assembly, and inspection.Clamping is used in a wide array of manufacturing operations, making an understanding of how to clamp essential for most operations. Proper clamping can improve productivity by increasing the speed of manufacturing, lower costs by reducing the need to scrap or re-work parts, and improve part quality by allowing for tighter tolerances and better surface finish. After taking this class, users will understand the basic principles and considerations of clamping and be able to identify basic clamp types and describe how to use them.</t>
  </si>
  <si>
    <t>Leadership, Comunication and Well Being</t>
  </si>
  <si>
    <t>Getting Things Done</t>
  </si>
  <si>
    <t>LIL-urn:li:lyndaCourse:170776</t>
  </si>
  <si>
    <t>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
Getting Things Done® is a registered trademark of the David Allen Company.</t>
  </si>
  <si>
    <t>Leadership: basic knowledge of communication skills</t>
  </si>
  <si>
    <t>Plan and Manage Communications (PMBOK® Guide Sixth Edition)</t>
  </si>
  <si>
    <t>4b26aba0-c958-11e7-8c81-9212ca48e307</t>
  </si>
  <si>
    <t>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t>
  </si>
  <si>
    <t>Basic communication skills on interpersonal communication method</t>
  </si>
  <si>
    <t>Choosing the Right Interpersonal Communication Method to Make Your Point</t>
  </si>
  <si>
    <t>56271688-fea5-11e6-8638-0242c0a80b06</t>
  </si>
  <si>
    <t>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t>
  </si>
  <si>
    <t>Baisc knowledge about sustainability strategies</t>
  </si>
  <si>
    <t>Sustainability Strategies</t>
  </si>
  <si>
    <t>LIL-urn:li:lyndaCourse:431182</t>
  </si>
  <si>
    <t>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t>
  </si>
  <si>
    <t>Cost Modeling &amp; Management</t>
  </si>
  <si>
    <t>Basic knowledge of CDMP projects</t>
  </si>
  <si>
    <t>CDMP - Project Requirement Bundle</t>
  </si>
  <si>
    <t>BH-HQ-GSC-PM-1001-EN-BUN</t>
  </si>
  <si>
    <t>This Training provides an overview of required Projects within the #CDMP Certification. After passing this training the learner will be able to understand the different project types and main criterias.</t>
  </si>
  <si>
    <t>Digital Dexterity &amp; IT Tools</t>
  </si>
  <si>
    <t xml:space="preserve">Basic knowledge of digital dexterity </t>
  </si>
  <si>
    <t xml:space="preserve">Achieving Digital Dexterity </t>
  </si>
  <si>
    <t>6a1ae160-397a-11e8-b474-f90250a08fb9</t>
  </si>
  <si>
    <t>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t>
  </si>
  <si>
    <t>Final test</t>
  </si>
  <si>
    <t>In this course the student will learn the operating principles of Gas Turbines, the main parts of the machine, the various models made by Baker Hughes and their characteristics, applications in the oil &amp; gas industry.</t>
  </si>
  <si>
    <t>Activity supported by a Mfg Eng who will illustrate the work cycle (routing) applied to Packaging. 
Differences between routings, division between mechanical, electrical and painting &amp; preservation activities.
Visit to the production lines to see the routings put into practice from the arrival of the forging to the delivery of the finished part.
Support in the drafting of a routing and related inspection plans. With mechanical and electrical drawings and the applicable specifications, creation of the assembly routings also respecting the manufacturing operating instructions.
Creation of the time configuration of both mechanical and electrical  assembly.
Definition of the inspection plans based on the drawings, the applicable specifications and the job QCP.</t>
  </si>
  <si>
    <t>Fundamentals of welding process</t>
  </si>
  <si>
    <t>BH-SCM Supply Chain-230891</t>
  </si>
  <si>
    <t>Fundamentals of painting process</t>
  </si>
  <si>
    <t>BH-SCM-231038</t>
  </si>
  <si>
    <t>On the JobTraining for baseplates placing and leveling</t>
  </si>
  <si>
    <t>On the Job Training DBSE Alignment</t>
  </si>
  <si>
    <t>On the Job Training Welding on field</t>
  </si>
  <si>
    <t>Flushing and functional test OJT (OOI10078)</t>
  </si>
  <si>
    <t>On the Job Training Flushing and functional test</t>
  </si>
  <si>
    <t>Primary Connections (PPT Packaging; Corsi Parker/Swagelok; OOI10106)</t>
  </si>
  <si>
    <t>Primary Connections</t>
  </si>
  <si>
    <t>Lay cable and field connection activity (Optional training: ATEX, CE marking)</t>
  </si>
  <si>
    <t>Lay cable and field connections activities training</t>
  </si>
  <si>
    <t>Final Test</t>
  </si>
  <si>
    <t>Execute a complete routing for a motocompressor skid starting from given job specifications and applicable drawings (including Inspection Plans) and create time configuration for mechanical and electrical activities.</t>
  </si>
  <si>
    <t>Instructor Lead Virtual Training = Virtual Training with Teacher</t>
  </si>
  <si>
    <t>On the job Training = Training done in person with a senior mentor</t>
  </si>
  <si>
    <t>Coaching with an ME, What is a routing. 
Description of the phases, from preparation to final checks of the assembly.
Drafting of a cycle and related check plan.
From assembly drawings, development of the assembly cycle, defining the sequence of operations, the necessary equipment and the workstation.
Definition of lifting sketches, fixtures and tooling to be designed or choosen.
Definition of the check plan based on the drawings, CTQs and CTPs.</t>
  </si>
  <si>
    <t>General knowledge of the products available in the workshop, general knowledge of the main activities of the workshop, general knowledge of the macro typology of machines present in the workshop, general knowledge of the main area of ​​the workshop, Number of Plants and their production details.</t>
  </si>
  <si>
    <t>TPS-SVS-MEC-CEC-1001-EN-ILT</t>
  </si>
  <si>
    <t>This course is designed to provide participants with the basic technical knowledge of the BH centrifugal compressor and its main components.</t>
  </si>
  <si>
    <t>Product
(Design Integration)</t>
  </si>
  <si>
    <t>Manufacturing Engineer Turbomachinery.  CC-ST Assembly Custom</t>
  </si>
  <si>
    <t>Manufacturing Engineer Turbomachinery : GT Assembly Flow</t>
  </si>
  <si>
    <t>Manufacturing Engineer Turbomachinery:  MC Packaging</t>
  </si>
  <si>
    <t>"The course aims to introduce the concept of vibrations applied to rotating machines, explaining the main types of analyzes that are carried out, the commonly used terminologies and the BH internal and external standards with which we have to deal (API/DP ...). The course is divided into 2 parts, the first focused on the theoretical part and a description of the main components that influence rotor dynamics while the second is focused on practical aspects, instrumentation, monitoring and diagnostic methods and a wide range of real cases of vibrations and instability mainly related to gas turbines and centrifugal compressors LEARNING OBJECTIVES Understand the basic principle behind the rotordynamic analysis theoretical framework, knowing the internal applicable design guidelines (DP, DTS…) and corresponding API acceptance criteria. The main goal is not to be able to perform a rotor dynamic analysis by yourself, rather those to increase comprehension developing critical sense while reading a rotor dynamic report TARGET - no prerequisities are required, just a general technical background"</t>
  </si>
  <si>
    <t>HSE - General Training</t>
  </si>
  <si>
    <t xml:space="preserve">HSE ORIENTATION (NP-EHS-38) </t>
  </si>
  <si>
    <t>TPS-HSE-TPS-HSEOR-1001-IT-ILT</t>
  </si>
  <si>
    <t>HSE policy, objectives and expectations, HSE programs, employee involvement • Main risks and prevention measures, general rules and internal BH procedures, health surveillance, what to do in case of emergency, medical assistance, PPE, safe behavior, • HSE on the site and figures provided for in Legislative Decree 81/08 and subsequent amendments • Environmental impact of the industrial site • Awareness of the HSE management system (E-H&amp;S FMW) • Reports, near misses/accidents</t>
  </si>
  <si>
    <t xml:space="preserve">This course is intended to provide information that will help improve the quality of work environments, reduce absenteeism, help maintain a healthier workforce, reduce injury and illness rates, and make workers feel good about their work. This course was specifically designed for supervisors and managers to help enhance existing techniques in job hazard analysis. The content of this course is designed to comply with the intent of the applicable regulatory requirements. This course was developed with subject matter support provided by EnSafe Inc., a global professional services company focusing on engineering, environment, health and safety, and information technology. Please note, the course materials and content were current with the laws and regulations at the time of the last expert review, however, they may not reflect the most current legal developments. Nothing herein, or in the course materials, shall be construed as professional advice as to any particular situation with respect to compliance with legal statutes or requirements.
</t>
  </si>
  <si>
    <t>OJT with ME-Cell Inspectors- PQE cell</t>
  </si>
  <si>
    <t>OJT with a Senior ME on Check Plans (CTQ - CTP), certificates - Non conformities- instructions and exeptions</t>
  </si>
  <si>
    <t>Knowledge of Balancing &amp; Overspeed OJT</t>
  </si>
  <si>
    <t>OJT on Balancing &amp; Overspeed</t>
  </si>
  <si>
    <t xml:space="preserve">OJT on Mrt &amp; Performance Test CC/ST </t>
  </si>
  <si>
    <t>Knowledge on Mrt &amp; Performance Test CC/ST</t>
  </si>
  <si>
    <t>OJT on Project Analysis and Positioning</t>
  </si>
  <si>
    <t>Evaluating an editing cycle / storyboard</t>
  </si>
  <si>
    <t>Final Test - Execute a complete routing for a CC/ST assembly starting from given job specifications and applicable drawings (including Inspection Plans) and create time configuration for mechanical and electrical activities.</t>
  </si>
  <si>
    <t>Knowledge on routing emission</t>
  </si>
  <si>
    <t>Knowledge for Routings, Testing Plans, Exception Management &amp; NCR</t>
  </si>
  <si>
    <t>Health Safety Environment</t>
  </si>
  <si>
    <t>Knowledge of hazard identification</t>
  </si>
  <si>
    <r>
      <rPr>
        <sz val="14"/>
        <rFont val="Poppins Light"/>
        <family val="3"/>
      </rPr>
      <t>Ceco Operation &amp; Main Componentseration</t>
    </r>
    <r>
      <rPr>
        <sz val="14"/>
        <color rgb="FFFFFFFF"/>
        <rFont val="Poppins Light"/>
        <family val="3"/>
      </rPr>
      <t xml:space="preserve"> </t>
    </r>
  </si>
  <si>
    <r>
      <rPr>
        <b/>
        <sz val="14"/>
        <color theme="1"/>
        <rFont val="Poppins Light"/>
        <family val="3"/>
      </rPr>
      <t>GD&amp;T:</t>
    </r>
    <r>
      <rPr>
        <sz val="14"/>
        <color theme="1"/>
        <rFont val="Poppins Light"/>
        <family val="3"/>
      </rPr>
      <t xml:space="preserve"> Basic knowledge of GD&amp;T</t>
    </r>
  </si>
  <si>
    <r>
      <rPr>
        <b/>
        <sz val="14"/>
        <color theme="1"/>
        <rFont val="Poppins Light"/>
        <family val="3"/>
      </rPr>
      <t>GD&amp;T:</t>
    </r>
    <r>
      <rPr>
        <sz val="14"/>
        <color theme="1"/>
        <rFont val="Poppins Light"/>
        <family val="3"/>
      </rPr>
      <t xml:space="preserve"> Knowledge of GD&amp;T</t>
    </r>
  </si>
  <si>
    <r>
      <t xml:space="preserve">
</t>
    </r>
    <r>
      <rPr>
        <b/>
        <u/>
        <sz val="14"/>
        <color theme="1"/>
        <rFont val="Poppins Light"/>
        <family val="3"/>
      </rPr>
      <t>PART I (4 hours)</t>
    </r>
    <r>
      <rPr>
        <sz val="14"/>
        <color theme="1"/>
        <rFont val="Poppins Light"/>
        <family val="3"/>
      </rPr>
      <t xml:space="preserve">
Classroom training on the basics of rotor dynamics and its application to the rotor product. Description of the Balancing and Overspeed Test processes. Types of machines and equipment used.
</t>
    </r>
    <r>
      <rPr>
        <b/>
        <u/>
        <sz val="14"/>
        <color theme="1"/>
        <rFont val="Poppins Light"/>
        <family val="3"/>
      </rPr>
      <t>PART II (4 hours)</t>
    </r>
    <r>
      <rPr>
        <sz val="14"/>
        <color theme="1"/>
        <rFont val="Poppins Light"/>
        <family val="3"/>
      </rPr>
      <t xml:space="preserve">
Support with an LME expert in the workshop to attend  high speed balance test  of a CC / ST.</t>
    </r>
  </si>
  <si>
    <r>
      <rPr>
        <b/>
        <u/>
        <sz val="14"/>
        <color theme="1"/>
        <rFont val="Poppins Light"/>
        <family val="3"/>
      </rPr>
      <t xml:space="preserve">PART I (4 hours)
</t>
    </r>
    <r>
      <rPr>
        <sz val="14"/>
        <color theme="1"/>
        <rFont val="Poppins Light"/>
        <family val="3"/>
      </rPr>
      <t>Classroom training on the basics of designing functional test benches for testing, and its application to the CC/ST products.
Types of machines and equipment used.
Analysis of the main parameters of machine's  performance.</t>
    </r>
    <r>
      <rPr>
        <b/>
        <u/>
        <sz val="14"/>
        <color theme="1"/>
        <rFont val="Poppins Light"/>
        <family val="3"/>
      </rPr>
      <t xml:space="preserve">
PART II (4 hours)
</t>
    </r>
    <r>
      <rPr>
        <sz val="14"/>
        <color theme="1"/>
        <rFont val="Poppins Light"/>
        <family val="3"/>
      </rPr>
      <t>Support with an LME expert in the workshop to attend  MRT and  performance TEST of a CC / ST.</t>
    </r>
  </si>
  <si>
    <r>
      <t xml:space="preserve">PART I (4 hours)
</t>
    </r>
    <r>
      <rPr>
        <sz val="14"/>
        <color theme="1"/>
        <rFont val="Poppins Light"/>
        <family val="3"/>
      </rPr>
      <t>Training in the production area for analysis and design of a placement, control of alignment and centering clearances with relative explanation of the machine operation depending on the possible scenarios.</t>
    </r>
  </si>
  <si>
    <r>
      <rPr>
        <b/>
        <sz val="14"/>
        <color theme="1"/>
        <rFont val="Poppins Light"/>
        <family val="3"/>
      </rPr>
      <t>Measurements:</t>
    </r>
    <r>
      <rPr>
        <sz val="14"/>
        <color theme="1"/>
        <rFont val="Poppins Light"/>
        <family val="3"/>
      </rPr>
      <t xml:space="preserve"> knowledge of advanced measurement</t>
    </r>
  </si>
  <si>
    <r>
      <rPr>
        <b/>
        <sz val="14"/>
        <color theme="1"/>
        <rFont val="Poppins Light"/>
        <family val="3"/>
      </rPr>
      <t xml:space="preserve">Measurements: </t>
    </r>
    <r>
      <rPr>
        <sz val="14"/>
        <color theme="1"/>
        <rFont val="Poppins Light"/>
        <family val="3"/>
      </rPr>
      <t>knowledge of advanced measurement</t>
    </r>
  </si>
  <si>
    <r>
      <rPr>
        <b/>
        <sz val="14"/>
        <color theme="1"/>
        <rFont val="Poppins Light"/>
        <family val="3"/>
      </rPr>
      <t>Measurements:</t>
    </r>
    <r>
      <rPr>
        <sz val="14"/>
        <color theme="1"/>
        <rFont val="Poppins Light"/>
        <family val="3"/>
      </rPr>
      <t xml:space="preserve"> knowledge of basic measurement</t>
    </r>
  </si>
  <si>
    <r>
      <rPr>
        <b/>
        <sz val="14"/>
        <color theme="1"/>
        <rFont val="Poppins Light"/>
        <family val="3"/>
      </rPr>
      <t>Fixture:</t>
    </r>
    <r>
      <rPr>
        <sz val="14"/>
        <color theme="1"/>
        <rFont val="Poppins Light"/>
        <family val="3"/>
      </rPr>
      <t xml:space="preserve"> basic knowledge of workholding</t>
    </r>
  </si>
  <si>
    <r>
      <t xml:space="preserve">PARTE I - ROUTING
</t>
    </r>
    <r>
      <rPr>
        <sz val="14"/>
        <color theme="1"/>
        <rFont val="Poppins Light"/>
        <family val="3"/>
      </rPr>
      <t>ROUTING
Given the drawings of an assembled component and the drawings of components, the applicable specifications:
develop the assembly cycle (routing or storyboard), defining the sequence of operations, methods, selecting the workstation, tools, equipment and any machines to be used (based on available capabilities).
Define the test plan based on the drawing, the applicable specifications and the CTQ - CTP.
=&gt; The test will be considered passed if the cycle and the test plan are 80% consistent with the correct ones</t>
    </r>
  </si>
  <si>
    <t xml:space="preserve">Knowledged of Maintenance Design </t>
  </si>
  <si>
    <t>OJT on From Design to Maintenance</t>
  </si>
  <si>
    <t>This course provides an overview on the main procedures to manage the documentation inside the manufacturing</t>
  </si>
  <si>
    <t xml:space="preserve">This course provides an overview on the structure and the application about quality control plan inside BH manufacturing. </t>
  </si>
  <si>
    <t>Knowledge of Litting</t>
  </si>
  <si>
    <t>OJT on Lifting</t>
  </si>
  <si>
    <t>The course provides an overview of the main Non Distructive Tecniche used and the relevant applications.</t>
  </si>
  <si>
    <t>OJT on Routing emission</t>
  </si>
  <si>
    <t>Knowledge on Testing Plans, Exception Management &amp; NCR.</t>
  </si>
  <si>
    <t>OJT with ME - Cell Inspectors - PQE cell</t>
  </si>
  <si>
    <t>Knowledge on Balancing &amp; Overspeed</t>
  </si>
  <si>
    <t>Knowledge on placements, assembly games, alignments and centering</t>
  </si>
  <si>
    <t xml:space="preserve"> OJT on Assembly Basics</t>
  </si>
  <si>
    <t>OJT on NP Shopfloor familiarization</t>
  </si>
  <si>
    <t>The course provides an overview of the Electro Discharge Machiningused (EDM) and the relevant applications.in BH.</t>
  </si>
  <si>
    <t>Knowledge on assembly stations</t>
  </si>
  <si>
    <t xml:space="preserve">OJT on Assembly Stations </t>
  </si>
  <si>
    <t>Knowledge on milling</t>
  </si>
  <si>
    <t>OJT on 5- Axys Milling  Training</t>
  </si>
  <si>
    <t>Knowledge on lathe</t>
  </si>
  <si>
    <t>OJT on Vertical Lathe</t>
  </si>
  <si>
    <t xml:space="preserve">
ROUTING
Given the drawings of an assembled component and the drawings of components, the applicable specifications:
develop the assembly cycle (routing or storyboard), defining the sequence of operations, methods, selecting the workstation, tools, equipment and any machines to be used (based on available capabilities).
Define the test plan based on the drawing, the applicable specifications and the CTQ - CTP.
=&gt; The test will be considered passed if the cycle and the test plan are 80% consistent with the correct ones</t>
  </si>
  <si>
    <t>This course provides an overview on the main painting processes</t>
  </si>
  <si>
    <t>This course provides an overview on the main welding processes</t>
  </si>
  <si>
    <t>Knowledge on baseplates placing and leveling (OOI10065)</t>
  </si>
  <si>
    <t>Knowledge on DBSE Alignment (OOI10075)</t>
  </si>
  <si>
    <t>Knowledge of welding</t>
  </si>
  <si>
    <t>Evaluation of an editing cycle / storyboard
Written production commented in presence</t>
  </si>
  <si>
    <r>
      <rPr>
        <b/>
        <sz val="14"/>
        <color theme="1"/>
        <rFont val="Poppins Light"/>
        <family val="3"/>
      </rPr>
      <t xml:space="preserve">GD&amp;T: </t>
    </r>
    <r>
      <rPr>
        <sz val="14"/>
        <color theme="1"/>
        <rFont val="Poppins Light"/>
        <family val="3"/>
      </rPr>
      <t>Basic knowledge of GD&amp;T</t>
    </r>
  </si>
  <si>
    <r>
      <rPr>
        <b/>
        <sz val="14"/>
        <color theme="1"/>
        <rFont val="Poppins Light"/>
        <family val="3"/>
      </rPr>
      <t>Special process:</t>
    </r>
    <r>
      <rPr>
        <sz val="14"/>
        <color theme="1"/>
        <rFont val="Poppins Light"/>
        <family val="3"/>
      </rPr>
      <t xml:space="preserve"> basic knowledge of NDT</t>
    </r>
  </si>
  <si>
    <r>
      <t>Measurements:</t>
    </r>
    <r>
      <rPr>
        <sz val="14"/>
        <color theme="1"/>
        <rFont val="Poppins Light"/>
        <family val="3"/>
      </rPr>
      <t xml:space="preserve"> knowledge of basic measurement</t>
    </r>
  </si>
  <si>
    <r>
      <rPr>
        <b/>
        <sz val="14"/>
        <color theme="1"/>
        <rFont val="Poppins Light"/>
        <family val="3"/>
      </rPr>
      <t>Materials:</t>
    </r>
    <r>
      <rPr>
        <sz val="14"/>
        <color theme="1"/>
        <rFont val="Poppins Light"/>
        <family val="3"/>
      </rPr>
      <t xml:space="preserve"> knowledge on basic metallic material charateristics.</t>
    </r>
  </si>
  <si>
    <r>
      <rPr>
        <b/>
        <sz val="14"/>
        <color theme="1"/>
        <rFont val="Poppins Light"/>
        <family val="3"/>
      </rPr>
      <t xml:space="preserve">Materials: </t>
    </r>
    <r>
      <rPr>
        <sz val="14"/>
        <color theme="1"/>
        <rFont val="Poppins Light"/>
        <family val="3"/>
      </rPr>
      <t>knowledge on basic metallic material charateristics</t>
    </r>
  </si>
  <si>
    <r>
      <rPr>
        <b/>
        <sz val="14"/>
        <color theme="1"/>
        <rFont val="Poppins Light"/>
        <family val="3"/>
      </rPr>
      <t>Special process:</t>
    </r>
    <r>
      <rPr>
        <sz val="14"/>
        <color theme="1"/>
        <rFont val="Poppins Light"/>
        <family val="3"/>
      </rPr>
      <t xml:space="preserve"> basic knowledge of hardness test</t>
    </r>
  </si>
  <si>
    <r>
      <t xml:space="preserve">Measurements: </t>
    </r>
    <r>
      <rPr>
        <sz val="14"/>
        <color theme="1"/>
        <rFont val="Poppins Light"/>
        <family val="3"/>
      </rPr>
      <t>knowledge of advanced measurement</t>
    </r>
  </si>
  <si>
    <r>
      <rPr>
        <b/>
        <u/>
        <sz val="14"/>
        <color rgb="FF000000"/>
        <rFont val="Poppins Light"/>
        <family val="3"/>
      </rPr>
      <t xml:space="preserve">PARTE I (4 ore)
</t>
    </r>
    <r>
      <rPr>
        <sz val="14"/>
        <color rgb="FF000000"/>
        <rFont val="Poppins Light"/>
        <family val="3"/>
      </rPr>
      <t xml:space="preserve">Training in aula con SME sulle tecniche di fresatura in 5 assi per la creazione dei vani delle Impellers. Tipologie di macchine e attrezzature utilizzate. Descrizione dei metodi e degli utensili utilizzati. Individuazione dei parametri di taglio in base al tipo di materiale e alla geometria del pezzo. Esempi di macro e automatismi finalizzati alla mitigazione dei rischi di errore operativo. Descrizione dei processi di creazione e simulazione di un Part Program (CAD/CAM).
</t>
    </r>
    <r>
      <rPr>
        <b/>
        <u/>
        <sz val="14"/>
        <color rgb="FF000000"/>
        <rFont val="Poppins Light"/>
        <family val="3"/>
      </rPr>
      <t xml:space="preserve">PARTE II (4 ore)
</t>
    </r>
    <r>
      <rPr>
        <sz val="14"/>
        <color rgb="FF000000"/>
        <rFont val="Poppins Light"/>
        <family val="3"/>
      </rPr>
      <t>Affiancamento con  personale Assistenza per presenziare gli interventi a bordo macchina.</t>
    </r>
  </si>
  <si>
    <r>
      <rPr>
        <b/>
        <u/>
        <sz val="14"/>
        <color theme="1"/>
        <rFont val="Poppins Light"/>
        <family val="3"/>
      </rPr>
      <t>PART I (4 hours)</t>
    </r>
    <r>
      <rPr>
        <sz val="14"/>
        <color theme="1"/>
        <rFont val="Poppins Light"/>
        <family val="3"/>
      </rPr>
      <t xml:space="preserve">
Classroom training with LME on the preparation, roughing and finishing turning techniques of Impellers. Types of machines and equipment used. Description of the methods and tools used. Identification of cutting parameters based on the type of material and geometry of the piece. Examples of macros and automatisms aimed at mitigating the risks of operational error. Description of the processes for creating and simulating a Part Program (CAD/CAM).
</t>
    </r>
    <r>
      <rPr>
        <b/>
        <u/>
        <sz val="14"/>
        <color theme="1"/>
        <rFont val="Poppins Light"/>
        <family val="3"/>
      </rPr>
      <t>PART II (4 hours)</t>
    </r>
    <r>
      <rPr>
        <sz val="14"/>
        <color theme="1"/>
        <rFont val="Poppins Light"/>
        <family val="3"/>
      </rPr>
      <t xml:space="preserve">
Support with Assistance personnel to attend the interventions on board the machine.</t>
    </r>
  </si>
  <si>
    <r>
      <rPr>
        <b/>
        <sz val="14"/>
        <color theme="1"/>
        <rFont val="Poppins Light"/>
        <family val="3"/>
      </rPr>
      <t>Fixture:</t>
    </r>
    <r>
      <rPr>
        <sz val="14"/>
        <color theme="1"/>
        <rFont val="Poppins Light"/>
        <family val="3"/>
      </rPr>
      <t xml:space="preserve"> basic knowledge of chucks, collets and vises</t>
    </r>
  </si>
  <si>
    <r>
      <rPr>
        <b/>
        <sz val="14"/>
        <color theme="1"/>
        <rFont val="Poppins Light"/>
        <family val="3"/>
      </rPr>
      <t xml:space="preserve">Fixture: </t>
    </r>
    <r>
      <rPr>
        <sz val="14"/>
        <color theme="1"/>
        <rFont val="Poppins Light"/>
        <family val="3"/>
      </rPr>
      <t>basic knowledge of clamping</t>
    </r>
  </si>
  <si>
    <r>
      <rPr>
        <b/>
        <sz val="14"/>
        <color theme="1"/>
        <rFont val="Poppins Light"/>
        <family val="3"/>
      </rPr>
      <t>Leadership:</t>
    </r>
    <r>
      <rPr>
        <sz val="14"/>
        <color theme="1"/>
        <rFont val="Poppins Light"/>
        <family val="3"/>
      </rPr>
      <t xml:space="preserve"> basic principles of well being</t>
    </r>
  </si>
  <si>
    <r>
      <rPr>
        <b/>
        <sz val="14"/>
        <color theme="1"/>
        <rFont val="Poppins Light"/>
        <family val="3"/>
      </rPr>
      <t xml:space="preserve">GD&amp;T: </t>
    </r>
    <r>
      <rPr>
        <sz val="14"/>
        <color theme="1"/>
        <rFont val="Poppins Light"/>
        <family val="3"/>
      </rPr>
      <t>Knowledge of GD&amp;T</t>
    </r>
  </si>
  <si>
    <r>
      <rPr>
        <b/>
        <sz val="14"/>
        <color theme="1"/>
        <rFont val="Poppins Light"/>
        <family val="3"/>
      </rPr>
      <t>Special process</t>
    </r>
    <r>
      <rPr>
        <sz val="14"/>
        <color theme="1"/>
        <rFont val="Poppins Light"/>
        <family val="3"/>
      </rPr>
      <t>: basic knowledge of welding</t>
    </r>
  </si>
  <si>
    <r>
      <rPr>
        <b/>
        <u/>
        <sz val="14"/>
        <color theme="1"/>
        <rFont val="Poppins Light"/>
        <family val="3"/>
      </rPr>
      <t>PART II (3h)</t>
    </r>
    <r>
      <rPr>
        <sz val="14"/>
        <color theme="1"/>
        <rFont val="Poppins Light"/>
        <family val="3"/>
      </rPr>
      <t xml:space="preserve">
Support with workshop operators during the welding on field resolution activity.</t>
    </r>
  </si>
  <si>
    <r>
      <rPr>
        <b/>
        <sz val="14"/>
        <color theme="1"/>
        <rFont val="Poppins Light"/>
        <family val="3"/>
      </rPr>
      <t>Special process:</t>
    </r>
    <r>
      <rPr>
        <sz val="14"/>
        <color theme="1"/>
        <rFont val="Poppins Light"/>
        <family val="3"/>
      </rPr>
      <t xml:space="preserve"> basic knowledge of painting</t>
    </r>
  </si>
  <si>
    <r>
      <rPr>
        <b/>
        <u/>
        <sz val="14"/>
        <color theme="1"/>
        <rFont val="Poppins Light"/>
        <family val="3"/>
      </rPr>
      <t>PART I (1h)</t>
    </r>
    <r>
      <rPr>
        <sz val="14"/>
        <color theme="1"/>
        <rFont val="Poppins Light"/>
        <family val="3"/>
      </rPr>
      <t xml:space="preserve">
Classroom Training  
</t>
    </r>
    <r>
      <rPr>
        <b/>
        <u/>
        <sz val="14"/>
        <color theme="1"/>
        <rFont val="Poppins Light"/>
        <family val="3"/>
      </rPr>
      <t>PART II (2h)</t>
    </r>
    <r>
      <rPr>
        <sz val="14"/>
        <color theme="1"/>
        <rFont val="Poppins Light"/>
        <family val="3"/>
      </rPr>
      <t xml:space="preserve">
Support with workshop operators during the baseplate placing and leveling activity.</t>
    </r>
  </si>
  <si>
    <r>
      <rPr>
        <b/>
        <u/>
        <sz val="14"/>
        <color theme="1"/>
        <rFont val="Poppins Light"/>
        <family val="3"/>
      </rPr>
      <t>PART I (1h)</t>
    </r>
    <r>
      <rPr>
        <sz val="14"/>
        <color theme="1"/>
        <rFont val="Poppins Light"/>
        <family val="3"/>
      </rPr>
      <t xml:space="preserve">
Classroom Training  
</t>
    </r>
    <r>
      <rPr>
        <b/>
        <u/>
        <sz val="14"/>
        <color theme="1"/>
        <rFont val="Poppins Light"/>
        <family val="3"/>
      </rPr>
      <t>PART II (2h)</t>
    </r>
    <r>
      <rPr>
        <sz val="14"/>
        <color theme="1"/>
        <rFont val="Poppins Light"/>
        <family val="3"/>
      </rPr>
      <t xml:space="preserve">
Support with workshop operators during the DBSE alignment activity.</t>
    </r>
  </si>
  <si>
    <r>
      <rPr>
        <b/>
        <u/>
        <sz val="14"/>
        <color theme="1"/>
        <rFont val="Poppins Light"/>
        <family val="3"/>
      </rPr>
      <t>PART I (2h)</t>
    </r>
    <r>
      <rPr>
        <sz val="14"/>
        <color theme="1"/>
        <rFont val="Poppins Light"/>
        <family val="3"/>
      </rPr>
      <t xml:space="preserve">
Classroom Training  
</t>
    </r>
    <r>
      <rPr>
        <b/>
        <u/>
        <sz val="14"/>
        <color theme="1"/>
        <rFont val="Poppins Light"/>
        <family val="3"/>
      </rPr>
      <t>PART II (2h)</t>
    </r>
    <r>
      <rPr>
        <sz val="14"/>
        <color theme="1"/>
        <rFont val="Poppins Light"/>
        <family val="3"/>
      </rPr>
      <t xml:space="preserve">
Support with workshop operators during the flushing and functional test activity.</t>
    </r>
  </si>
  <si>
    <r>
      <rPr>
        <b/>
        <u/>
        <sz val="14"/>
        <color theme="1"/>
        <rFont val="Poppins Light"/>
        <family val="3"/>
      </rPr>
      <t>PART I (2h)</t>
    </r>
    <r>
      <rPr>
        <sz val="14"/>
        <color theme="1"/>
        <rFont val="Poppins Light"/>
        <family val="3"/>
      </rPr>
      <t xml:space="preserve">
Classroom Training  
</t>
    </r>
    <r>
      <rPr>
        <b/>
        <u/>
        <sz val="14"/>
        <color theme="1"/>
        <rFont val="Poppins Light"/>
        <family val="3"/>
      </rPr>
      <t>PART II (2h)</t>
    </r>
    <r>
      <rPr>
        <sz val="14"/>
        <color theme="1"/>
        <rFont val="Poppins Light"/>
        <family val="3"/>
      </rPr>
      <t xml:space="preserve">
Support with workshop operators during the lay cable and field connections activities activity.</t>
    </r>
  </si>
  <si>
    <t>Etichette di riga</t>
  </si>
  <si>
    <t>Totale complessivo</t>
  </si>
  <si>
    <t>Somma di DURATION</t>
  </si>
  <si>
    <t>Etichette di colonna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</si>
</sst>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5" x14ac:knownFonts="1">
    <font>
      <sz val="11"/>
      <color theme="1"/>
      <name val="Calibri"/>
      <family val="2"/>
      <scheme val="minor"/>
    </font>
    <font>
      <sz val="11"/>
      <color theme="1"/>
      <name val="Calibri"/>
      <family val="2"/>
      <scheme val="minor"/>
    </font>
    <font>
      <sz val="16"/>
      <color theme="1"/>
      <name val="Calibri"/>
      <family val="2"/>
      <scheme val="minor"/>
    </font>
    <font>
      <b/>
      <sz val="14"/>
      <color theme="0"/>
      <name val="Calibri"/>
      <family val="2"/>
      <scheme val="minor"/>
    </font>
    <font>
      <b/>
      <sz val="14"/>
      <color theme="1"/>
      <name val="Calibri"/>
      <family val="2"/>
      <scheme val="minor"/>
    </font>
    <font>
      <sz val="14"/>
      <color theme="1"/>
      <name val="Calibri"/>
      <family val="2"/>
      <scheme val="minor"/>
    </font>
    <font>
      <sz val="10"/>
      <name val="Calibri"/>
      <family val="2"/>
      <scheme val="minor"/>
    </font>
    <font>
      <u/>
      <sz val="11"/>
      <color theme="10"/>
      <name val="Calibri"/>
      <family val="2"/>
      <scheme val="minor"/>
    </font>
    <font>
      <b/>
      <sz val="16"/>
      <color theme="0"/>
      <name val="Calibri"/>
      <family val="2"/>
      <scheme val="minor"/>
    </font>
    <font>
      <b/>
      <sz val="24"/>
      <color theme="0"/>
      <name val="Poppins Light"/>
      <family val="3"/>
    </font>
    <font>
      <b/>
      <sz val="16"/>
      <color theme="0"/>
      <name val="Poppins Light"/>
      <family val="3"/>
    </font>
    <font>
      <sz val="11"/>
      <color theme="1"/>
      <name val="Poppins Light"/>
      <family val="3"/>
    </font>
    <font>
      <sz val="10"/>
      <color theme="1"/>
      <name val="Poppins Light"/>
      <family val="3"/>
    </font>
    <font>
      <sz val="14"/>
      <color theme="1"/>
      <name val="Poppins Light"/>
      <family val="3"/>
    </font>
    <font>
      <b/>
      <sz val="14"/>
      <color theme="1"/>
      <name val="Poppins Light"/>
      <family val="3"/>
    </font>
    <font>
      <b/>
      <i/>
      <sz val="14"/>
      <color theme="1"/>
      <name val="Poppins Light"/>
      <family val="3"/>
    </font>
    <font>
      <b/>
      <sz val="20"/>
      <color theme="0"/>
      <name val="Poppins Light"/>
      <family val="3"/>
    </font>
    <font>
      <sz val="16"/>
      <color theme="1"/>
      <name val="Poppins Light"/>
      <family val="3"/>
    </font>
    <font>
      <sz val="14"/>
      <name val="Poppins Light"/>
      <family val="3"/>
    </font>
    <font>
      <sz val="14"/>
      <color rgb="FFFFFFFF"/>
      <name val="Poppins Light"/>
      <family val="3"/>
    </font>
    <font>
      <sz val="10"/>
      <name val="Poppins Light"/>
      <family val="3"/>
    </font>
    <font>
      <b/>
      <u/>
      <sz val="14"/>
      <color theme="1"/>
      <name val="Poppins Light"/>
      <family val="3"/>
    </font>
    <font>
      <u/>
      <sz val="14"/>
      <color theme="1"/>
      <name val="Poppins Light"/>
      <family val="3"/>
    </font>
    <font>
      <sz val="14"/>
      <color rgb="FF000000"/>
      <name val="Poppins Light"/>
      <family val="3"/>
    </font>
    <font>
      <b/>
      <u/>
      <sz val="14"/>
      <color rgb="FF000000"/>
      <name val="Poppins Light"/>
      <family val="3"/>
    </font>
  </fonts>
  <fills count="4">
    <fill>
      <patternFill patternType="none"/>
    </fill>
    <fill>
      <patternFill patternType="gray125"/>
    </fill>
    <fill>
      <patternFill patternType="solid">
        <fgColor rgb="FF0070C0"/>
        <bgColor indexed="64"/>
      </patternFill>
    </fill>
    <fill>
      <patternFill patternType="solid">
        <fgColor theme="7" tint="0.399975585192419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0" fontId="1" fillId="0" borderId="0"/>
    <xf numFmtId="0" fontId="7" fillId="0" borderId="0" applyNumberFormat="0" applyFill="0" applyBorder="0" applyAlignment="0" applyProtection="0"/>
  </cellStyleXfs>
  <cellXfs count="127">
    <xf numFmtId="0" fontId="0" fillId="0" borderId="0" xfId="0"/>
    <xf numFmtId="0" fontId="5"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pplyProtection="1">
      <alignment horizontal="center" vertical="center" wrapText="1"/>
      <protection locked="0"/>
    </xf>
    <xf numFmtId="49" fontId="8" fillId="2" borderId="3" xfId="0" applyNumberFormat="1" applyFont="1" applyFill="1" applyBorder="1" applyAlignment="1" applyProtection="1">
      <alignment horizontal="center" vertical="center" wrapText="1"/>
      <protection locked="0"/>
    </xf>
    <xf numFmtId="0" fontId="2" fillId="0" borderId="0" xfId="0" applyFont="1"/>
    <xf numFmtId="49" fontId="2" fillId="0" borderId="0" xfId="0" applyNumberFormat="1" applyFont="1"/>
    <xf numFmtId="0" fontId="6" fillId="0" borderId="0" xfId="0" applyFont="1" applyAlignment="1">
      <alignment horizontal="left" vertical="center"/>
    </xf>
    <xf numFmtId="0" fontId="5" fillId="0" borderId="0" xfId="0" applyFont="1"/>
    <xf numFmtId="0" fontId="5" fillId="0" borderId="0" xfId="0" applyFont="1" applyAlignment="1">
      <alignment vertical="center"/>
    </xf>
    <xf numFmtId="0" fontId="5" fillId="0" borderId="0" xfId="0" applyFont="1" applyAlignment="1">
      <alignment horizontal="center"/>
    </xf>
    <xf numFmtId="0" fontId="8" fillId="2" borderId="2"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2" xfId="0" applyFont="1" applyFill="1" applyBorder="1" applyAlignment="1" applyProtection="1">
      <alignment horizontal="center" vertical="center" wrapText="1"/>
      <protection locked="0"/>
    </xf>
    <xf numFmtId="0" fontId="0" fillId="0" borderId="0" xfId="0" applyAlignment="1">
      <alignment horizontal="center"/>
    </xf>
    <xf numFmtId="0" fontId="9" fillId="2" borderId="15" xfId="0" applyFont="1" applyFill="1" applyBorder="1" applyAlignment="1" applyProtection="1">
      <alignment horizontal="left" vertical="center"/>
      <protection locked="0"/>
    </xf>
    <xf numFmtId="0" fontId="9" fillId="2" borderId="16" xfId="0" applyFont="1" applyFill="1" applyBorder="1" applyAlignment="1" applyProtection="1">
      <alignment horizontal="center" vertical="center"/>
      <protection locked="0"/>
    </xf>
    <xf numFmtId="0" fontId="10" fillId="2" borderId="16" xfId="0" applyFont="1" applyFill="1" applyBorder="1" applyAlignment="1" applyProtection="1">
      <alignment horizontal="center" vertical="center"/>
      <protection locked="0"/>
    </xf>
    <xf numFmtId="0" fontId="10" fillId="2" borderId="17" xfId="0" applyFont="1" applyFill="1" applyBorder="1" applyAlignment="1" applyProtection="1">
      <alignment horizontal="center" vertical="center"/>
      <protection locked="0"/>
    </xf>
    <xf numFmtId="0" fontId="11" fillId="0" borderId="0" xfId="0" applyFont="1"/>
    <xf numFmtId="0" fontId="9" fillId="2" borderId="18" xfId="0" applyFont="1" applyFill="1" applyBorder="1" applyAlignment="1" applyProtection="1">
      <alignment horizontal="left" vertical="center"/>
      <protection locked="0"/>
    </xf>
    <xf numFmtId="0" fontId="9" fillId="2" borderId="19" xfId="0" applyFont="1" applyFill="1" applyBorder="1" applyAlignment="1" applyProtection="1">
      <alignment horizontal="center" vertical="center"/>
      <protection locked="0"/>
    </xf>
    <xf numFmtId="0" fontId="10" fillId="2" borderId="19" xfId="0" applyFont="1" applyFill="1" applyBorder="1" applyAlignment="1" applyProtection="1">
      <alignment horizontal="center" vertical="center"/>
      <protection locked="0"/>
    </xf>
    <xf numFmtId="0" fontId="10" fillId="2" borderId="20" xfId="0" applyFont="1" applyFill="1" applyBorder="1" applyAlignment="1" applyProtection="1">
      <alignment horizontal="center" vertical="center"/>
      <protection locked="0"/>
    </xf>
    <xf numFmtId="0" fontId="12" fillId="0" borderId="1" xfId="1" applyFont="1" applyBorder="1" applyAlignment="1">
      <alignment horizontal="left" vertical="center" wrapText="1"/>
    </xf>
    <xf numFmtId="0" fontId="13" fillId="0" borderId="1" xfId="0" applyFont="1" applyBorder="1" applyAlignment="1">
      <alignment horizontal="left" vertical="center" wrapText="1"/>
    </xf>
    <xf numFmtId="0" fontId="13" fillId="0" borderId="1" xfId="1" applyFont="1" applyBorder="1" applyAlignment="1">
      <alignment horizontal="left" vertical="center" wrapText="1"/>
    </xf>
    <xf numFmtId="0" fontId="14" fillId="0" borderId="1" xfId="0"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center" vertical="center" wrapText="1"/>
    </xf>
    <xf numFmtId="0" fontId="14" fillId="0" borderId="2" xfId="0" applyFont="1" applyBorder="1" applyAlignment="1">
      <alignment horizontal="center" vertical="center" wrapText="1"/>
    </xf>
    <xf numFmtId="0" fontId="13" fillId="0" borderId="2" xfId="1" applyFont="1" applyBorder="1" applyAlignment="1">
      <alignment horizontal="left" vertical="center" wrapText="1"/>
    </xf>
    <xf numFmtId="0" fontId="13" fillId="0" borderId="2" xfId="0" applyFont="1" applyBorder="1" applyAlignment="1">
      <alignment horizontal="center" vertical="center" wrapText="1"/>
    </xf>
    <xf numFmtId="49" fontId="13" fillId="0" borderId="22" xfId="0" applyNumberFormat="1" applyFont="1" applyBorder="1" applyAlignment="1">
      <alignment horizontal="center" vertical="center"/>
    </xf>
    <xf numFmtId="0" fontId="13" fillId="3" borderId="0" xfId="0" applyFont="1" applyFill="1"/>
    <xf numFmtId="0" fontId="15" fillId="3" borderId="0" xfId="0" applyFont="1" applyFill="1" applyAlignment="1">
      <alignment horizontal="right"/>
    </xf>
    <xf numFmtId="0" fontId="14" fillId="3" borderId="0" xfId="0" applyFont="1" applyFill="1" applyAlignment="1">
      <alignment horizontal="center"/>
    </xf>
    <xf numFmtId="0" fontId="11" fillId="0" borderId="0" xfId="0" applyFont="1" applyAlignment="1">
      <alignment horizontal="center"/>
    </xf>
    <xf numFmtId="49" fontId="11" fillId="0" borderId="0" xfId="0" applyNumberFormat="1" applyFont="1"/>
    <xf numFmtId="0" fontId="13" fillId="0" borderId="13" xfId="0" applyFont="1" applyBorder="1" applyAlignment="1">
      <alignment wrapText="1"/>
    </xf>
    <xf numFmtId="0" fontId="13" fillId="0" borderId="7" xfId="0" applyFont="1" applyBorder="1" applyAlignment="1">
      <alignment wrapText="1"/>
    </xf>
    <xf numFmtId="0" fontId="13" fillId="0" borderId="14" xfId="0" applyFont="1" applyBorder="1" applyAlignment="1">
      <alignment wrapText="1"/>
    </xf>
    <xf numFmtId="0" fontId="13" fillId="0" borderId="8" xfId="0" applyFont="1" applyBorder="1" applyAlignment="1">
      <alignment wrapText="1"/>
    </xf>
    <xf numFmtId="0" fontId="13"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8" fillId="0" borderId="1" xfId="0" applyFont="1" applyBorder="1" applyAlignment="1">
      <alignment horizontal="center" vertical="center" wrapText="1"/>
    </xf>
    <xf numFmtId="0" fontId="17" fillId="0" borderId="7" xfId="0" applyFont="1" applyBorder="1" applyAlignment="1">
      <alignment horizontal="center" vertical="center"/>
    </xf>
    <xf numFmtId="0" fontId="17" fillId="0" borderId="22" xfId="0" applyFont="1" applyBorder="1" applyAlignment="1">
      <alignment horizontal="center" vertical="center"/>
    </xf>
    <xf numFmtId="0" fontId="13" fillId="0" borderId="5" xfId="1" applyFont="1" applyBorder="1" applyAlignment="1">
      <alignment horizontal="center" vertical="center" wrapText="1"/>
    </xf>
    <xf numFmtId="0" fontId="20" fillId="0" borderId="6"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1" xfId="0" applyFont="1" applyBorder="1" applyAlignment="1">
      <alignment horizontal="center" vertical="center"/>
    </xf>
    <xf numFmtId="0" fontId="11" fillId="0" borderId="7" xfId="0" applyFont="1" applyBorder="1" applyAlignment="1">
      <alignment horizontal="center" vertical="center"/>
    </xf>
    <xf numFmtId="0" fontId="22"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11" fillId="0" borderId="22" xfId="0" applyFont="1" applyBorder="1" applyAlignment="1">
      <alignment horizontal="center" vertical="center"/>
    </xf>
    <xf numFmtId="0" fontId="13" fillId="0" borderId="1" xfId="2" applyFont="1" applyFill="1" applyBorder="1" applyAlignment="1">
      <alignment horizontal="center" vertical="center" wrapText="1"/>
    </xf>
    <xf numFmtId="0" fontId="13" fillId="0" borderId="2" xfId="0" applyFont="1" applyBorder="1" applyAlignment="1">
      <alignment horizontal="center" vertical="center"/>
    </xf>
    <xf numFmtId="0" fontId="14" fillId="0" borderId="9" xfId="0" applyFont="1" applyBorder="1" applyAlignment="1">
      <alignment horizontal="center" vertical="center" wrapText="1"/>
    </xf>
    <xf numFmtId="0" fontId="13" fillId="0" borderId="10" xfId="1" applyFont="1" applyBorder="1" applyAlignment="1">
      <alignment horizontal="center" vertical="center" wrapText="1"/>
    </xf>
    <xf numFmtId="0" fontId="14" fillId="0" borderId="10" xfId="0" applyFont="1" applyBorder="1" applyAlignment="1">
      <alignment horizontal="center" vertical="center" wrapText="1"/>
    </xf>
    <xf numFmtId="0" fontId="13" fillId="0" borderId="10" xfId="0" applyFont="1" applyBorder="1" applyAlignment="1">
      <alignment horizontal="center" vertical="center" wrapText="1"/>
    </xf>
    <xf numFmtId="0" fontId="11" fillId="0" borderId="10" xfId="0" applyFont="1" applyBorder="1" applyAlignment="1">
      <alignment horizontal="center" vertical="center"/>
    </xf>
    <xf numFmtId="0" fontId="13" fillId="0" borderId="10" xfId="0" applyFont="1" applyBorder="1" applyAlignment="1">
      <alignment horizontal="center" vertical="center"/>
    </xf>
    <xf numFmtId="0" fontId="21" fillId="0" borderId="10" xfId="0" applyFont="1" applyBorder="1" applyAlignment="1">
      <alignment horizontal="center" vertical="center" wrapText="1"/>
    </xf>
    <xf numFmtId="0" fontId="17" fillId="0" borderId="11" xfId="0" applyFont="1" applyBorder="1" applyAlignment="1">
      <alignment horizontal="center" vertical="center"/>
    </xf>
    <xf numFmtId="49" fontId="17" fillId="0" borderId="6" xfId="0" applyNumberFormat="1" applyFont="1" applyBorder="1" applyAlignment="1">
      <alignment horizontal="center" vertical="center"/>
    </xf>
    <xf numFmtId="49" fontId="17" fillId="0" borderId="7" xfId="0" applyNumberFormat="1" applyFont="1" applyBorder="1" applyAlignment="1">
      <alignment horizontal="center" vertical="center"/>
    </xf>
    <xf numFmtId="0" fontId="14" fillId="0" borderId="1" xfId="0" applyFont="1" applyBorder="1" applyAlignment="1">
      <alignment horizontal="center" vertical="center"/>
    </xf>
    <xf numFmtId="0" fontId="13" fillId="0" borderId="2" xfId="0" applyFont="1" applyBorder="1" applyAlignment="1">
      <alignment horizontal="left" vertical="center" wrapText="1"/>
    </xf>
    <xf numFmtId="0" fontId="13" fillId="0" borderId="5" xfId="0" applyFont="1" applyBorder="1" applyAlignment="1">
      <alignment horizontal="left" vertical="center" wrapText="1"/>
    </xf>
    <xf numFmtId="0" fontId="13" fillId="0" borderId="1" xfId="0" applyFont="1" applyBorder="1" applyAlignment="1">
      <alignment horizontal="left" vertical="center"/>
    </xf>
    <xf numFmtId="0" fontId="13" fillId="0" borderId="5" xfId="1" applyFont="1" applyBorder="1" applyAlignment="1">
      <alignment horizontal="left" vertical="center" wrapText="1"/>
    </xf>
    <xf numFmtId="0" fontId="13" fillId="0" borderId="2" xfId="0" applyFont="1" applyBorder="1" applyAlignment="1">
      <alignment horizontal="left" vertical="center"/>
    </xf>
    <xf numFmtId="0" fontId="13" fillId="0" borderId="10" xfId="0" applyFont="1" applyBorder="1" applyAlignment="1">
      <alignment horizontal="left" vertical="center" wrapText="1"/>
    </xf>
    <xf numFmtId="0" fontId="13" fillId="0" borderId="2" xfId="0" applyFont="1" applyBorder="1" applyAlignment="1">
      <alignment vertical="center" wrapText="1"/>
    </xf>
    <xf numFmtId="0" fontId="13" fillId="0" borderId="10" xfId="1" applyFont="1" applyBorder="1" applyAlignment="1">
      <alignment horizontal="left" vertical="center" wrapText="1"/>
    </xf>
    <xf numFmtId="49" fontId="10" fillId="2" borderId="17" xfId="0" applyNumberFormat="1" applyFont="1" applyFill="1" applyBorder="1" applyAlignment="1" applyProtection="1">
      <alignment horizontal="center" vertical="center"/>
      <protection locked="0"/>
    </xf>
    <xf numFmtId="49" fontId="10" fillId="2" borderId="20" xfId="0" applyNumberFormat="1" applyFont="1" applyFill="1" applyBorder="1" applyAlignment="1" applyProtection="1">
      <alignment horizontal="center" vertical="center"/>
      <protection locked="0"/>
    </xf>
    <xf numFmtId="49" fontId="0" fillId="0" borderId="0" xfId="0" applyNumberFormat="1"/>
    <xf numFmtId="49" fontId="13" fillId="0" borderId="7" xfId="0" applyNumberFormat="1" applyFont="1" applyBorder="1" applyAlignment="1">
      <alignment horizontal="center" vertical="center"/>
    </xf>
    <xf numFmtId="0" fontId="13" fillId="0" borderId="5" xfId="0" applyFont="1" applyBorder="1" applyAlignment="1">
      <alignment horizontal="left" vertical="center"/>
    </xf>
    <xf numFmtId="0" fontId="18" fillId="0" borderId="5" xfId="0" applyFont="1" applyBorder="1" applyAlignment="1">
      <alignment horizontal="center" vertical="center" wrapText="1"/>
    </xf>
    <xf numFmtId="0" fontId="18" fillId="0" borderId="5" xfId="0" applyFont="1" applyBorder="1" applyAlignment="1">
      <alignment horizontal="left" vertical="top" wrapText="1"/>
    </xf>
    <xf numFmtId="49" fontId="17" fillId="0" borderId="22" xfId="0" applyNumberFormat="1" applyFont="1" applyBorder="1" applyAlignment="1">
      <alignment horizontal="center" vertical="center"/>
    </xf>
    <xf numFmtId="0" fontId="14" fillId="0" borderId="4" xfId="0" applyFont="1" applyBorder="1" applyAlignment="1">
      <alignment horizontal="center" vertical="center" wrapText="1"/>
    </xf>
    <xf numFmtId="0" fontId="13" fillId="0" borderId="23" xfId="1" applyFont="1" applyBorder="1" applyAlignment="1">
      <alignment horizontal="left" vertical="center" wrapText="1"/>
    </xf>
    <xf numFmtId="0" fontId="14" fillId="0" borderId="23" xfId="0" applyFont="1" applyBorder="1" applyAlignment="1">
      <alignment horizontal="center" vertical="center" wrapText="1"/>
    </xf>
    <xf numFmtId="0" fontId="13" fillId="0" borderId="23" xfId="1" applyFont="1" applyBorder="1" applyAlignment="1">
      <alignment horizontal="center" vertical="center" wrapText="1"/>
    </xf>
    <xf numFmtId="0" fontId="13" fillId="0" borderId="23" xfId="0" applyFont="1" applyBorder="1" applyAlignment="1">
      <alignment horizontal="center" vertical="center" wrapText="1"/>
    </xf>
    <xf numFmtId="0" fontId="17" fillId="0" borderId="24" xfId="0" applyFont="1" applyBorder="1" applyAlignment="1">
      <alignment horizontal="center" vertical="center"/>
    </xf>
    <xf numFmtId="0" fontId="17" fillId="0" borderId="6" xfId="0" applyFont="1" applyBorder="1" applyAlignment="1">
      <alignment horizontal="center" vertical="center"/>
    </xf>
    <xf numFmtId="0" fontId="14" fillId="0" borderId="1" xfId="1" applyFont="1" applyBorder="1" applyAlignment="1">
      <alignment horizontal="left" vertical="center" wrapText="1"/>
    </xf>
    <xf numFmtId="0" fontId="23" fillId="0" borderId="1" xfId="0" applyFont="1" applyBorder="1" applyAlignment="1">
      <alignment wrapText="1"/>
    </xf>
    <xf numFmtId="0" fontId="13" fillId="0" borderId="1" xfId="2" applyFont="1" applyFill="1" applyBorder="1" applyAlignment="1">
      <alignment horizontal="left" vertical="center" wrapText="1"/>
    </xf>
    <xf numFmtId="0" fontId="23" fillId="0" borderId="1" xfId="1" applyFont="1" applyBorder="1" applyAlignment="1">
      <alignment horizontal="left" vertical="center" wrapText="1"/>
    </xf>
    <xf numFmtId="0" fontId="13" fillId="0" borderId="1" xfId="0" applyFont="1" applyBorder="1" applyAlignment="1">
      <alignment vertical="center" wrapText="1"/>
    </xf>
    <xf numFmtId="0" fontId="14" fillId="0" borderId="4" xfId="0" applyFont="1" applyBorder="1" applyAlignment="1">
      <alignment horizontal="center" vertical="center"/>
    </xf>
    <xf numFmtId="0" fontId="13" fillId="0" borderId="23" xfId="0" applyFont="1" applyBorder="1" applyAlignment="1">
      <alignment horizontal="left" vertical="center" wrapText="1"/>
    </xf>
    <xf numFmtId="0" fontId="14" fillId="0" borderId="4" xfId="0" applyFont="1" applyBorder="1" applyAlignment="1">
      <alignment horizontal="center"/>
    </xf>
    <xf numFmtId="0" fontId="13" fillId="0" borderId="10" xfId="0" applyFont="1" applyBorder="1" applyAlignment="1">
      <alignment horizontal="left" vertical="center"/>
    </xf>
    <xf numFmtId="0" fontId="23" fillId="0" borderId="10" xfId="0" applyFont="1" applyBorder="1" applyAlignment="1">
      <alignment vertical="center" wrapText="1"/>
    </xf>
    <xf numFmtId="0" fontId="13" fillId="0" borderId="5" xfId="0" applyFont="1" applyBorder="1" applyAlignment="1">
      <alignment horizontal="center" vertical="center"/>
    </xf>
    <xf numFmtId="0" fontId="13" fillId="0" borderId="1" xfId="0" applyFont="1" applyBorder="1" applyAlignment="1">
      <alignment horizontal="left" vertical="top" wrapText="1"/>
    </xf>
    <xf numFmtId="0" fontId="18" fillId="0" borderId="2" xfId="1" applyFont="1" applyBorder="1" applyAlignment="1">
      <alignment horizontal="left" vertical="center" wrapText="1"/>
    </xf>
    <xf numFmtId="0" fontId="14" fillId="0" borderId="9" xfId="0" applyFont="1" applyBorder="1" applyAlignment="1">
      <alignment horizontal="center" vertical="center"/>
    </xf>
    <xf numFmtId="49" fontId="13" fillId="0" borderId="6" xfId="0" applyNumberFormat="1" applyFont="1" applyBorder="1" applyAlignment="1">
      <alignment horizontal="center" vertical="center"/>
    </xf>
    <xf numFmtId="49" fontId="13" fillId="0" borderId="24" xfId="0" applyNumberFormat="1" applyFont="1" applyBorder="1" applyAlignment="1">
      <alignment horizontal="center" vertical="center"/>
    </xf>
    <xf numFmtId="49" fontId="13" fillId="0" borderId="11" xfId="0" applyNumberFormat="1" applyFont="1" applyBorder="1" applyAlignment="1">
      <alignment horizontal="center" vertical="center"/>
    </xf>
    <xf numFmtId="0" fontId="0" fillId="0" borderId="0" xfId="0" pivotButton="1"/>
    <xf numFmtId="0" fontId="0" fillId="0" borderId="0" xfId="0" applyAlignment="1">
      <alignment horizontal="left"/>
    </xf>
    <xf numFmtId="0" fontId="16" fillId="2" borderId="15" xfId="0" applyFont="1" applyFill="1" applyBorder="1" applyAlignment="1" applyProtection="1">
      <alignment horizontal="center" vertical="center" wrapText="1"/>
      <protection locked="0"/>
    </xf>
    <xf numFmtId="0" fontId="16" fillId="2" borderId="17" xfId="0" applyFont="1" applyFill="1" applyBorder="1" applyAlignment="1" applyProtection="1">
      <alignment horizontal="center" vertical="center" wrapText="1"/>
      <protection locked="0"/>
    </xf>
    <xf numFmtId="0" fontId="14" fillId="0" borderId="1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1" xfId="0" applyFont="1" applyBorder="1" applyAlignment="1">
      <alignment horizontal="center" vertical="center"/>
    </xf>
  </cellXfs>
  <cellStyles count="3">
    <cellStyle name="Collegamento ipertestuale" xfId="2" builtinId="8"/>
    <cellStyle name="Normal 2" xfId="1" xr:uid="{E457F715-2CF9-4E01-ACD4-945C22126164}"/>
    <cellStyle name="Normale" xfId="0" builtinId="0"/>
  </cellStyles>
  <dxfs count="0"/>
  <tableStyles count="1" defaultTableStyle="TableStyleMedium2" defaultPivotStyle="PivotStyleLight16">
    <tableStyle name="Invisible" pivot="0" table="0" count="0" xr9:uid="{E1FFE960-AF12-4640-83F4-8B6F3AC9BA13}"/>
  </tableStyles>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o Tucci" refreshedDate="45616.592122916663" createdVersion="6" refreshedVersion="6" minRefreshableVersion="3" recordCount="27" xr:uid="{B572AA4A-08A4-4F6A-B57A-68BCB100359C}">
  <cacheSource type="worksheet">
    <worksheetSource ref="A3:I30" sheet="Turbomach. - CC-ST - Ass Cust"/>
  </cacheSource>
  <cacheFields count="9">
    <cacheField name="COMPETENCY AREA" numFmtId="0">
      <sharedItems containsBlank="1"/>
    </cacheField>
    <cacheField name="COMPETENCY/TASK DESCRIPTION" numFmtId="0">
      <sharedItems/>
    </cacheField>
    <cacheField name="TYPE" numFmtId="0">
      <sharedItems count="3">
        <s v="ILVT"/>
        <s v="OJT"/>
        <s v="Online"/>
      </sharedItems>
    </cacheField>
    <cacheField name="COURSE NAME" numFmtId="0">
      <sharedItems/>
    </cacheField>
    <cacheField name="COURSE CODE" numFmtId="0">
      <sharedItems/>
    </cacheField>
    <cacheField name="DURATION" numFmtId="0">
      <sharedItems containsSemiMixedTypes="0" containsString="0" containsNumber="1" minValue="0.3" maxValue="16"/>
    </cacheField>
    <cacheField name="DESCRIPTION" numFmtId="0">
      <sharedItems longText="1"/>
    </cacheField>
    <cacheField name="REQUIREMENT TYPE" numFmtId="0">
      <sharedItems count="2">
        <s v="O"/>
        <s v="M"/>
      </sharedItems>
    </cacheField>
    <cacheField name="SCHEDULING"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o Tucci" refreshedDate="45616.68241898148" createdVersion="6" refreshedVersion="6" minRefreshableVersion="3" recordCount="32" xr:uid="{269946AC-D7DE-4A0C-9D14-619E741A0388}">
  <cacheSource type="worksheet">
    <worksheetSource ref="A3:I35" sheet="Turbomach. - MC - Pack "/>
  </cacheSource>
  <cacheFields count="9">
    <cacheField name="COMPETENCY AREA" numFmtId="0">
      <sharedItems containsBlank="1"/>
    </cacheField>
    <cacheField name="COMPETENCY/TASK DESCRIPTION" numFmtId="0">
      <sharedItems/>
    </cacheField>
    <cacheField name="TYPE" numFmtId="0">
      <sharedItems count="4">
        <s v="ILVT"/>
        <s v="Online"/>
        <s v="OJT"/>
        <s v="Online " u="1"/>
      </sharedItems>
    </cacheField>
    <cacheField name="COURSE NAME" numFmtId="0">
      <sharedItems/>
    </cacheField>
    <cacheField name="COURSE CODE" numFmtId="0">
      <sharedItems/>
    </cacheField>
    <cacheField name="DURATION" numFmtId="0">
      <sharedItems containsSemiMixedTypes="0" containsString="0" containsNumber="1" minValue="0.3" maxValue="16"/>
    </cacheField>
    <cacheField name="DESCRIPTION" numFmtId="0">
      <sharedItems longText="1"/>
    </cacheField>
    <cacheField name="REQUIREMENT TYPE" numFmtId="0">
      <sharedItems containsBlank="1" count="4">
        <s v="M"/>
        <s v="O"/>
        <s v="R"/>
        <m u="1"/>
      </sharedItems>
    </cacheField>
    <cacheField name="SCHEDULING" numFmtId="49">
      <sharedItems containsBlank="1"/>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o Tucci" refreshedDate="45617.689101041666" createdVersion="6" refreshedVersion="6" minRefreshableVersion="3" recordCount="51" xr:uid="{B8CF5585-5F11-4D8D-8BE1-A8283DC78F5A}">
  <cacheSource type="worksheet">
    <worksheetSource ref="A3:I54" sheet="Turbomach. - GT - Ass Flow "/>
  </cacheSource>
  <cacheFields count="9">
    <cacheField name="COMPETENCY AREA" numFmtId="0">
      <sharedItems containsBlank="1"/>
    </cacheField>
    <cacheField name="COMPETENCY/TASK DESCRIPTION" numFmtId="0">
      <sharedItems/>
    </cacheField>
    <cacheField name="TYPE" numFmtId="0">
      <sharedItems count="5">
        <s v="ILVT"/>
        <s v="OJT"/>
        <s v="Online"/>
        <s v="class"/>
        <s v="Online " u="1"/>
      </sharedItems>
    </cacheField>
    <cacheField name="COURSE NAME" numFmtId="0">
      <sharedItems/>
    </cacheField>
    <cacheField name="COURSE CODE" numFmtId="0">
      <sharedItems containsBlank="1"/>
    </cacheField>
    <cacheField name="DURATION" numFmtId="0">
      <sharedItems containsString="0" containsBlank="1" containsNumber="1" minValue="0.3" maxValue="16"/>
    </cacheField>
    <cacheField name="DESCRIPTION" numFmtId="0">
      <sharedItems longText="1"/>
    </cacheField>
    <cacheField name="REQUIREMENT TYPE" numFmtId="0">
      <sharedItems containsBlank="1" count="4">
        <s v="M"/>
        <s v="R"/>
        <s v="O"/>
        <m u="1"/>
      </sharedItems>
    </cacheField>
    <cacheField name="SCHEDULING"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7">
  <r>
    <s v="Product_x000a_(Design Integration)"/>
    <s v="Knowledge of O&amp;G product "/>
    <x v="0"/>
    <s v="CECO &amp; CEPU Overview"/>
    <s v="IET-SVS-ALL-CECO&amp;CEPUOverview-1001-EN-ILT"/>
    <n v="4"/>
    <s v="In this course the student will learn the operating principles of centrifugal compressors and centrifugal pumps, the main parts of the machine, the various models made by Baker Hughes and their characteristics, applications in the oil &amp; gas industry."/>
    <x v="0"/>
    <s v="May-June 2025"/>
  </r>
  <r>
    <m/>
    <s v="Knowledge of O&amp;G product "/>
    <x v="0"/>
    <s v="RECO &amp; STEAM Overview"/>
    <s v="IET-SVS-ALL-RECO&amp;STEAMOverview-1001-EN-ILT"/>
    <n v="4"/>
    <s v="In this course the student will learn the operating principles of steam turbines and reciprocating compressors, the main parts of the machine, the various models made by Baker Hughes and their characteristics, applications in the oil &amp; gas industry."/>
    <x v="0"/>
    <s v="May-June 2025"/>
  </r>
  <r>
    <m/>
    <s v="Knowledge of O&amp;G product "/>
    <x v="0"/>
    <s v="GAS TURBINES Overview"/>
    <s v="IET-SVS-ALL-GTOverview-1001-EN-ILT"/>
    <n v="4"/>
    <s v="In this course the student will learn the operating principles of gas turbines, the main parts of the machine, the various models made by Baker Hughes and their characteristics, applications in the oil &amp; gas industry."/>
    <x v="0"/>
    <s v="May-June 2025"/>
  </r>
  <r>
    <m/>
    <s v="Knowledge of O&amp;G product "/>
    <x v="0"/>
    <s v="Ceco Operation &amp; Main Componentseration "/>
    <s v="TPS-SVS-MEC-CEC-1001-EN-ILT"/>
    <n v="12"/>
    <s v="This course is designed to provide participants with the basic technical knowledge of the BH centrifugal compressor and its main components."/>
    <x v="1"/>
    <m/>
  </r>
  <r>
    <m/>
    <s v="Knowledged of Maintenance Design "/>
    <x v="1"/>
    <s v="OJT on From Design to Maintenance"/>
    <s v="Activity on the job"/>
    <n v="4"/>
    <s v="Class Session with ENG department to see the link and the effect of the choices during the project development, choices of parameters (customer requirements - architecture - performance...) and the chain of consequent activities (from the procurement of materials, manufacturing, layout and assembly activities, Maintenance activities...)"/>
    <x v="1"/>
    <m/>
  </r>
  <r>
    <m/>
    <s v="GD&amp;T: Basic knowledge of GD&amp;T"/>
    <x v="2"/>
    <s v="Introduction to GD&amp;T 301"/>
    <s v="BH-HQ-SOU-GDT-3002-EN-WBT"/>
    <n v="1"/>
    <s v="Introduction to GD&amp;T provides a basic introduction to the symbols and terminology of geometric dimensioning and tolerancing, or GD&amp;T. GD&amp;T is an international design standard that uses 14 standard geometric tolerances to control the shape of features. GD&amp;T emphasizes the fit, form, and function of a part by comparing the physical features of the part to the theoretical datums specified in the design instructions. Every part feature is described by a series of symbols organized in the feature control frame. Because GD&amp;T's tolerance zones more accurately follow the shape of a feature, emphasizing the relationship between features, blueprints commonly utilize GD&amp;T to describe parts. To fully understand a blueprint, it is necessary to know the GD&amp;T symbols and their meaning. After taking this class, users will better understand the symbols commonly used in a GD&amp;T print."/>
    <x v="0"/>
    <m/>
  </r>
  <r>
    <m/>
    <s v="GD&amp;T: Knowledge of GD&amp;T"/>
    <x v="2"/>
    <s v="Blueprint Reading 131 "/>
    <s v="BH-HQ-SOU-BLU-1041-EN-WBT"/>
    <n v="1"/>
    <s v="The class Blueprint Reading provides a thorough understanding of blueprints and how to read them. Blueprints are documents that contain three major elements: the drawing, dimensions, and notes. The drawing illustrates the views of the part necessary to show its features. Together, the extension and dimension lines on the drawing indicate dimensions and specific tolerance information of each feature. The notes contain administrative and global information about the part. A blueprint contains all instructions and requirements necessary to manufacture and inspect a part.An understanding of how to read a blueprint is critical to manufacture and inspect parts to accurate specifications. Accurate blueprint creation helps to ensure that finished parts will function in a way that meets the original intent. After taking this class, users should be able to read a basic blueprint and determine the critical features on a part that need to be measured."/>
    <x v="0"/>
    <m/>
  </r>
  <r>
    <s v="HSE"/>
    <s v="Knowledge of hazard identification"/>
    <x v="2"/>
    <s v="Job Hazard Analysis"/>
    <s v="ehs_hsf_c39_sh_enus"/>
    <n v="0.3"/>
    <s v="This course is intended to provide information that will help improve the quality of work environments, reduce absenteeism, help maintain a healthier workforce, reduce injury and illness rates, and make workers feel good about their work. This course was specifically designed for supervisors and managers to help enhance existing techniques in job hazard analysis. The content of this course is designed to comply with the intent of the applicable regulatory requirements. This course was developed with subject matter support provided by EnSafe Inc., a global professional services company focusing on engineering, environment, health and safety, and information technology. Please note, the course materials and content were current with the laws and regulations at the time of the last expert review, however, they may not reflect the most current legal developments. Nothing herein, or in the course materials, shall be construed as professional advice as to any particular situation with respect to compliance with legal statutes or requirements._x000a_"/>
    <x v="1"/>
    <m/>
  </r>
  <r>
    <m/>
    <s v="HSE - General Training"/>
    <x v="0"/>
    <s v="HSE ORIENTATION (NP-EHS-38) "/>
    <s v="TPS-HSE-TPS-HSEOR-1001-IT-ILT"/>
    <n v="16"/>
    <s v="HSE policy, objectives and expectations, HSE programs, employee involvement • Main risks and prevention measures, general rules and internal BH procedures, health surveillance, what to do in case of emergency, medical assistance, PPE, safe behavior, • HSE on the site and figures provided for in Legislative Decree 81/08 and subsequent amendments • Environmental impact of the industrial site • Awareness of the HSE management system (E-H&amp;S FMW) • Reports, near misses/accidents"/>
    <x v="1"/>
    <s v="May 2025"/>
  </r>
  <r>
    <s v="Manufacturing Production"/>
    <s v="Knowledge for Routings, Testing Plans, Exception Management &amp; NCR"/>
    <x v="1"/>
    <s v="OJT with ME-Cell Inspectors- PQE cell"/>
    <s v="Activity on the job"/>
    <n v="4"/>
    <s v="OJT with a Senior ME on Check Plans (CTQ - CTP), certificates - Non conformities- instructions and exeptions"/>
    <x v="1"/>
    <m/>
  </r>
  <r>
    <m/>
    <s v="Knowledge on routing emission"/>
    <x v="1"/>
    <s v="OJT with ME"/>
    <s v="Activity on the job"/>
    <n v="8"/>
    <s v="Coaching with an ME, What is a routing. _x000a_Description of the phases, from preparation to final checks of the assembly._x000a_Drafting of a cycle and related check plan._x000a_From assembly drawings, development of the assembly cycle, defining the sequence of operations, the necessary equipment and the workstation._x000a_Definition of lifting sketches, fixtures and tooling to be designed or choosen._x000a_Definition of the check plan based on the drawings, CTQs and CTPs."/>
    <x v="1"/>
    <m/>
  </r>
  <r>
    <m/>
    <s v="Knowledge of workplace machine "/>
    <x v="1"/>
    <s v="On Job Training with a SME on workplace"/>
    <s v="Activiy on the job"/>
    <n v="2"/>
    <s v="General knowledge of the products available in the workshop, general knowledge of the main activities of the workshop, general knowledge of the macro typology of machines present in the workshop, general knowledge of the main area of ​​the workshop, Number of Plants and their production details."/>
    <x v="1"/>
    <m/>
  </r>
  <r>
    <m/>
    <s v="Advaced knowledge of rotordynamics principles"/>
    <x v="0"/>
    <s v="Engineering Rotordynamics "/>
    <s v="BH-TPS-ENG-RTD-1001-EN-ILT"/>
    <n v="8"/>
    <s v="&quot;The course aims to introduce the concept of vibrations applied to rotating machines, explaining the main types of analyzes that are carried out, the commonly used terminologies and the BH internal and external standards with which we have to deal (API/DP ...). The course is divided into 2 parts, the first focused on the theoretical part and a description of the main components that influence rotor dynamics while the second is focused on practical aspects, instrumentation, monitoring and diagnostic methods and a wide range of real cases of vibrations and instability mainly related to gas turbines and centrifugal compressors LEARNING OBJECTIVES Understand the basic principle behind the rotordynamic analysis theoretical framework, knowing the internal applicable design guidelines (DP, DTS…) and corresponding API acceptance criteria. The main goal is not to be able to perform a rotor dynamic analysis by yourself, rather those to increase comprehension developing critical sense while reading a rotor dynamic report TARGET - no prerequisities are required, just a general technical background&quot;"/>
    <x v="1"/>
    <s v="June 2025"/>
  </r>
  <r>
    <m/>
    <s v="Knowledge of Balancing &amp; Overspeed OJT"/>
    <x v="1"/>
    <s v="OJT on Balancing &amp; Overspeed"/>
    <s v="Activity on the job"/>
    <n v="8"/>
    <s v="_x000a_PART I (4 hours)_x000a_Classroom training on the basics of rotor dynamics and its application to the rotor product. Description of the Balancing and Overspeed Test processes. Types of machines and equipment used._x000a__x000a_PART II (4 hours)_x000a_Support with an LME expert in the workshop to attend  high speed balance test  of a CC / ST."/>
    <x v="1"/>
    <m/>
  </r>
  <r>
    <m/>
    <s v="Knowledge on Mrt &amp; Performance Test CC/ST"/>
    <x v="1"/>
    <s v="OJT on Mrt &amp; Performance Test CC/ST "/>
    <s v="Activity on the job"/>
    <n v="8"/>
    <s v="PART I (4 hours)_x000a_Classroom training on the basics of designing functional test benches for testing, and its application to the CC/ST products._x000a_Types of machines and equipment used._x000a_Analysis of the main parameters of machine's  performance._x000a__x000a_PART II (4 hours)_x000a_Support with an LME expert in the workshop to attend  MRT and  performance TEST of a CC / ST."/>
    <x v="1"/>
    <m/>
  </r>
  <r>
    <m/>
    <s v="Knowledge and Analysis and design of a Placement "/>
    <x v="1"/>
    <s v="OJT on Project Analysis and Positioning"/>
    <s v="Activity on the job"/>
    <n v="4"/>
    <s v="PART I (4 hours)_x000a_Training in the production area for analysis and design of a placement, control of alignment and centering clearances with relative explanation of the machine operation depending on the possible scenarios."/>
    <x v="1"/>
    <m/>
  </r>
  <r>
    <m/>
    <s v="Measurements: knowledge of advanced measurement"/>
    <x v="2"/>
    <s v="Calibration Fundamentals 111"/>
    <s v="BH-HQ-SOU-CAL-1050-EN-WBT"/>
    <n v="1"/>
    <s v="The class Calibration Fundamentals provides a basic introduction to the importance of calibrating measuring instruments. Calibration determines the accuracy of measuring instruments by comparing its value to a higher-level measurement standard, usually a working standard gage block. Measurement standards follow a hierarchy consisting of primary, secondary, and working standards. Traceability links these standards together. Measurement uncertainty estimates the accuracy of a measurement. It is the range in which the true value of a measurement is expected to lie. High-accuracy parts require tight tolerances. Tighter tolerances require higher-accuracy measuring instruments. While uncertainty and error exists in every measurement, careful calibration can help to minimize inaccuracy when inspecting parts with measuring instruments. After taking this class, users should be able to explain how calibration and traceability impact the use and care of inspection devices."/>
    <x v="1"/>
    <m/>
  </r>
  <r>
    <m/>
    <s v="Measurements: knowledge of advanced measurement"/>
    <x v="2"/>
    <s v="Thread Standards and Inspection 151 "/>
    <s v="BH-HQ-SOU-THR-1052-EN-WBT"/>
    <n v="1"/>
    <s v="Thread Standards and Inspection explains the various parts of threads and how to inspect them. Manufacturers inspect threads according to unified or ISO standards or using System 21, System 22, and System 23. Several features must be checked to make sure that threads meet specifications. Gaging inspection tools, or go/no-go gages, simply determine whether or not a part will fit. Variable thread inspection tools determine whether a thread falls within a specified tolerance range. Thread type and specifications affect the tools used to inspect threads.Understanding the various components and classifications used to identify threads is critical for accurate inspection. After the class, the user will be able to explain how to measure common threaded features with internal and external thread gages and verify the features are within tolerance."/>
    <x v="1"/>
    <m/>
  </r>
  <r>
    <m/>
    <s v="Measurements: knowledge of basic measurement"/>
    <x v="2"/>
    <s v="Basic Measurement 101"/>
    <s v="BH-HQ-SOU-MEA-1025-EN-WBT"/>
    <n v="1"/>
    <s v="The class Basic Measurement offers an overview of common gaging and variable inspection tools and methods. Variable inspection takes a specific measurement using common devices such as calipers and micrometers. The sensitivity of the instrument must be greater than the measurement being taken. Both calipers and micrometers are read by finding the alignments in lines on the devices. Gages, such as gage blocks, plug gages, ring gages, and thread gages, reveal whether a dimension is acceptable or unacceptable without a specific quantity. All inspection devices should be properly mastered and maintained to retain accuracy. One of the fundamental activities of any shop is the measurement of part features. Consistent measurement and inspection maintains standardization and ensures that out-of-tolerance parts do not reach customers. After taking this class, users should be able to describe the use and care of common inspection instruments and gages used in the production environment."/>
    <x v="0"/>
    <m/>
  </r>
  <r>
    <m/>
    <s v="Measurements: knowledge of advanced measurement"/>
    <x v="2"/>
    <s v="Hole Standards and Inspection 141 "/>
    <s v="BH-HQ-SOU-HOL-1051-EN-WBT"/>
    <n v="1"/>
    <s v="The class Hole Standards and Inspection provides a comprehensive introduction to hole inspection using contact instruments. Hole inspection ensures that a hole will meet its proper job specifications, including fit, diameter, roundness, and condition. Gaging instruments, like pin and plug gages, determine fit. Variable instruments determine size and must make three points of contact to find out-of-round conditions. Variable instruments may be mechanical, electronic, optical, or pneumatic. More complex handheld devices include telescoping gages, split-ball gages, calipers, inside micrometers, and bore gages. Job specifications, environmental concerns, and economic issues all determine which hole inspection device to use. Choosing the wrong tool could result in an out-of-tolerance hole passing inspection. After taking this class, users should be able to explain how to measure common hole features with plug gages, pin gages, and calipers and verify they are within tolerance."/>
    <x v="1"/>
    <m/>
  </r>
  <r>
    <s v="Manufacturing Technology Process &amp; Innovation"/>
    <s v="Basic knowledge on machining for ME"/>
    <x v="0"/>
    <s v="Conventional Machining"/>
    <s v="BH-SCM-231631"/>
    <n v="2"/>
    <s v="Overview about the main machining processes and criticalities, tooling selection and critical parameters to obtain machining repetitiveness._x000a_"/>
    <x v="1"/>
    <s v="June 2025"/>
  </r>
  <r>
    <m/>
    <s v="Fixture: basic knowledge of workholding"/>
    <x v="2"/>
    <s v="Introduction to Workholding 101 "/>
    <s v="BH-HQ-SOU-WRK-1094-EN-WBT"/>
    <n v="1"/>
    <s v="&quot;Introduction to Workholding&quot; describes the purpose of workholding, basic workholding devices, and how workholding devices are used. Workholding devices are used to locate, support, and secure workpieces for a variety of manufacturing operations, including machining, welding, and assembly. Common workholding devices include chucks, collets, vises, jigs, and fixtures. These common devices are used for the majority of workholding in a wide range of applications.Workholding is one of the most important aspects of a number of manufacturing operations. Having operators who understand how to use the various workholding devices is essential for efficient, safe, and high-quality part production. Proper use of workholding improves production speed as well as part tolerance and finish. After taking this class, users will be able to explain the purpose of workholding, identify common workholding devices, and describe how to use workholding devices."/>
    <x v="1"/>
    <m/>
  </r>
  <r>
    <m/>
    <s v="Basic knowledge on machine tools"/>
    <x v="2"/>
    <s v="Overview of Machine Tools 121"/>
    <s v="BH-HQ-SOU-TOL-1090-EN-WBT"/>
    <n v="1"/>
    <s v="Overview of Machine Tools provides an overview of the basic machine tools used in metal cutting operations. The class describes the appearance, components, and uses of lathes, mills, drill presses, saws, and broaches. Lathes and mills are described in detail, including the various types of cutting operations performed and the different types of tools commonly used on both machines.This class provides new users with the foundational information about machine tools and their uses that is necessary for users to gain familiarity with common metal cutting machines and knowledge of metal cutting theory and processes. A basic understanding of the types of machine tools used in metal cutting operations will prepare users for becoming machine operators."/>
    <x v="0"/>
    <m/>
  </r>
  <r>
    <m/>
    <s v="Basic knowledge of cutting theory"/>
    <x v="2"/>
    <s v="Basic Cutting Theory 201"/>
    <s v="BH-HQ-SOU-CUT-2033-EN-WBT"/>
    <n v="1"/>
    <s v="Basic Cutting Theory provides an introductory overview of metal cutting theory and chip formation. The most fundamental aspect of cutting theory is the use of a cutting tool to remove material in the form of chips. Cutting tools can be divided into single-point tools, commonly used on the lathe, and multi-point tools, commonly used in milling and holemaking. The shape and type of chip created by cutting indicates whether or not cutting conditions are optimized. Adjusting tool angles and cutting variables has the largest effect on chip creation and cutting conditions.Understanding how chips are formed and what factors change or optimize chip formation is essential to performing an effective metal cutting operation. Chip formation affects surface finish, part quality, and tool life, and thus has a large effect on manufacturing economy."/>
    <x v="0"/>
    <m/>
  </r>
  <r>
    <m/>
    <s v="Basic knowledge of milling skills"/>
    <x v="2"/>
    <s v="NIMS Core Milling Skills 131"/>
    <s v="BH-HQ-SOU-MIL-1032-EN-WBT"/>
    <n v="1"/>
    <s v="NIMS Core Milling Skills covers the skills necessary for milling-related job roles within the NIMS Level 1 Machining standard. This course introduces speed and feed and tool configuration for the mill, as well as inspection topics related to the mill.Taking this course in conjunction with the other listed requirements for the NIMS Machining Level 1 standards will prepare users for certification in CNC Milling: Operations; CNC Milling: Programming, Setup, and Operations; and Manual Machining Skills."/>
    <x v="0"/>
    <m/>
  </r>
  <r>
    <m/>
    <s v="Basic knowledge of milling"/>
    <x v="2"/>
    <s v="Manual Mill Basics 201"/>
    <s v="BH-HQ-SOU-MIL-2040-EN-WBT"/>
    <n v="1"/>
    <s v="Manual Mill Basics provides an introduction to the manual milling machine. Manual mills are generally either vertical or horizontal, depending on their spindle orientation. This class introduces the machine components, cutting tools and workholding devices commonly used on milling machines. The class also provides an overview of the various controls on the mill that are used to adjust spindle rotation, speed, feed, and depth.Before learning to operate a manual mill, it is necessary to have a basic understanding of the machine tool components as well as the cutting tools and workholding devices that may be used on the machine. The manual mill is a complex machine with many controls and variables, and familiarity is key to becoming a successful operator."/>
    <x v="0"/>
    <m/>
  </r>
  <r>
    <s v="FINAL TEST"/>
    <s v="Evaluating an editing cycle / storyboard"/>
    <x v="1"/>
    <s v="Final Test - Execute a complete routing for a CC/ST assembly starting from given job specifications and applicable drawings (including Inspection Plans) and create time configuration for mechanical and electrical activities."/>
    <s v="Activity on the job"/>
    <n v="8"/>
    <s v="PARTE I - ROUTING_x000a__x000a_ROUTING_x000a_Given the drawings of an assembled component and the drawings of components, the applicable specifications:_x000a_develop the assembly cycle (routing or storyboard), defining the sequence of operations, methods, selecting the workstation, tools, equipment and any machines to be used (based on available capabilities)._x000a_Define the test plan based on the drawing, the applicable specifications and the CTQ - CTP._x000a_=&gt; The test will be considered passed if the cycle and the test plan are 80% consistent with the correct ones"/>
    <x v="1"/>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2">
  <r>
    <s v="Product_x000a_(Design Integration)"/>
    <s v="Knowledge of O&amp;G product "/>
    <x v="0"/>
    <s v="CECO &amp; CEPU Overview"/>
    <s v="IET-SVS-ALL-CECO&amp;CEPUOverview-1001-EN-ILT"/>
    <n v="4"/>
    <s v="In this course the student will learn the operating principles of centrifugal compressors and centrifugal pumps, the main parts of the machine, the various models made by Baker Hughes and their characteristics, applications in the oil &amp; gas industry."/>
    <x v="0"/>
    <s v="May-June 2025"/>
  </r>
  <r>
    <m/>
    <s v="Knowledge of O&amp;G product "/>
    <x v="0"/>
    <s v="GAS TURBINES Overview"/>
    <s v="IET-SVS-ALL-GTOverview-1001-EN-ILT"/>
    <n v="4"/>
    <s v="In this course the student will learn the operating principles of Gas Turbines, the main parts of the machine, the various models made by Baker Hughes and their characteristics, applications in the oil &amp; gas industry."/>
    <x v="0"/>
    <s v="May-June 2025"/>
  </r>
  <r>
    <m/>
    <s v="Knowledge of O&amp;G product "/>
    <x v="0"/>
    <s v="RECO &amp; STEAM Overview"/>
    <s v="IET-SVS-ALL-RECO&amp;STEAMOverview-1001-EN-ILT"/>
    <n v="4"/>
    <s v="In this course the student will learn the operating principles of steam turbines and reciprocating compressors, the main parts of the machine, the various models made by Baker Hughes and their characteristics, applications in the oil &amp; gas industry."/>
    <x v="0"/>
    <s v="May-June 2025"/>
  </r>
  <r>
    <m/>
    <s v="GD&amp;T: Knowledge of GD&amp;T"/>
    <x v="1"/>
    <s v="Blueprint Reading 131 "/>
    <s v="BH-HQ-SOU-BLU-1041-EN-WBT"/>
    <n v="1"/>
    <s v="The class Blueprint Reading provides a thorough understanding of blueprints and how to read them. Blueprints are documents that contain three major elements: the drawing, dimensions, and notes. The drawing illustrates the views of the part necessary to show its features. Together, the extension and dimension lines on the drawing indicate dimensions and specific tolerance information of each feature. The notes contain administrative and global information about the part. A blueprint contains all instructions and requirements necessary to manufacture and inspect a part.An understanding of how to read a blueprint is critical to manufacture and inspect parts to accurate specifications. Accurate blueprint creation helps to ensure that finished parts will function in a way that meets the original intent. After taking this class, users should be able to read a basic blueprint and determine the critical features on a part that need to be measured."/>
    <x v="1"/>
    <m/>
  </r>
  <r>
    <m/>
    <s v="GD&amp;T: Basic knowledge of GD&amp;T"/>
    <x v="1"/>
    <s v="Introduction to GD&amp;T 301"/>
    <s v="BH-HQ-SOU-GDT-3002-EN-WBT"/>
    <n v="1"/>
    <s v="Introduction to GD&amp;T provides a basic introduction to the symbols and terminology of geometric dimensioning and tolerancing, or GD&amp;T. GD&amp;T is an international design standard that uses 14 standard geometric tolerances to control the shape of features. GD&amp;T emphasizes the fit, form, and function of a part by comparing the physical features of the part to the theoretical datums specified in the design instructions. Every part feature is described by a series of symbols organized in the feature control frame. Because GD&amp;T's tolerance zones more accurately follow the shape of a feature, emphasizing the relationship between features, blueprints commonly utilize GD&amp;T to describe parts. To fully understand a blueprint, it is necessary to know the GD&amp;T symbols and their meaning. After taking this class, users will better understand the symbols commonly used in a GD&amp;T print."/>
    <x v="1"/>
    <m/>
  </r>
  <r>
    <s v="Technical Requirements and Process Control"/>
    <s v="Able to use manufacturing docs and specs"/>
    <x v="0"/>
    <s v="Orientation on Manufacturing Documentation"/>
    <s v="BH-HQ-SOU-ORI-EN-ILT"/>
    <n v="2"/>
    <s v="This course provides an overview on the main procedures to manage the documentation inside the manufacturing"/>
    <x v="2"/>
    <s v="June 2025"/>
  </r>
  <r>
    <m/>
    <s v="Knowledge of QCP process and interaction with others IT tools"/>
    <x v="0"/>
    <s v="Manufacturing Quality Control Plan"/>
    <s v="BH-HQ-SOU-QCP-EN-ILT"/>
    <n v="2"/>
    <s v="This course provides an overview on the structure and the application about quality control plan inside BH manufacturing. "/>
    <x v="2"/>
    <s v="May 2025"/>
  </r>
  <r>
    <s v="Quality _x000a_(C.I. &amp; Lean Manufacturing)"/>
    <s v="Basic knowledge of the QMS elements"/>
    <x v="1"/>
    <s v="Quality Management System - QMS - Roles and Responsibilities"/>
    <s v="BH-HQ-SOU-QR-QLT-1004-EN-WBT"/>
    <n v="0.5"/>
    <s v="This course will introduce the learner to the Baker Hughes Quality Management System and describe their roles and responsibilities. Target Audience: All BHI Upon completion of this course, the learner will be able to: -Discuss the purpose of the Quality Management System and the Baker Hughes Quality Manual -Describe the QMS roles of the employee and manager at Baker Hughes and the associated QMS responsibilities"/>
    <x v="2"/>
    <m/>
  </r>
  <r>
    <s v="HSE"/>
    <s v="Basic knowledge about safety procedures"/>
    <x v="1"/>
    <s v="Lockout/Tagout Procedures 141 "/>
    <s v="BH-HQ-SOU-LOT-1057-EN-WBT"/>
    <n v="1"/>
    <s v="Lockout/Tagout Procedures details the OSHA requirements and best practices for preventing accidental startup during maintenance and repair. It addresses electrical power and the many other forms of energy that a machine or device may use. All forms of energy must be successfully restrained or dissipated in order for safe maintenance. Lockout/Tagout Procedures describes using a lockout device that prevents unauthorized access of the energy-isolating mechanism. OSHA has strict requirements for lockout and tagout devices, which must be standardized, easily recognized warning signs. Users will learn OSHA's specific steps for all parts of the control of hazardous energy, from shutdown to startup, including defining authorized vs. affected employees.Following proper lockout/tagout procedures is essential to preventing employee injuries and fatalities. All employees must be familiar with lockout/tagout in order to prevent the dangers of accidental machine startup."/>
    <x v="0"/>
    <m/>
  </r>
  <r>
    <m/>
    <s v="HSE - General Training"/>
    <x v="0"/>
    <s v="HSE ORIENTATION (NP-EHS-38) "/>
    <s v="TPS-HSE-TPS-HSEOR-1001-IT-ILT"/>
    <n v="16"/>
    <s v="HSE policy, objectives and expectations, HSE programs, employee involvement • Main risks and prevention measures, general rules and internal BH procedures, health surveillance, what to do in case of emergency, medical assistance, PPE, safe behavior, • HSE on the site and figures provided for in Legislative Decree 81/08 and subsequent amendments • Environmental impact of the industrial site • Awareness of the HSE management system (E-H&amp;S FMW) • Reports, near misses/accidents"/>
    <x v="0"/>
    <s v="May 2025"/>
  </r>
  <r>
    <s v="Manufacturing Production"/>
    <s v="Special process: basic knowledge of NDT"/>
    <x v="0"/>
    <s v="Fundamentals of NDT"/>
    <s v="BH-HQ-SCM-231697"/>
    <n v="4"/>
    <s v="The course provides an overview of the main Non Distructive Tecniche used and the relevant applications."/>
    <x v="0"/>
    <s v="May 2025"/>
  </r>
  <r>
    <m/>
    <s v="Measurements: knowledge of basic measurement"/>
    <x v="1"/>
    <s v="Basic Measurement 101"/>
    <s v="BH-HQ-SOU-MEA-1025-EN-WBT"/>
    <n v="1"/>
    <s v="The class Basic Measurement offers an overview of common gaging and variable inspection tools and methods. Variable inspection takes a specific measurement using common devices such as calipers and micrometers. The sensitivity of the instrument must be greater than the measurement being taken. Both calipers and micrometers are read by finding the alignments in lines on the devices. Gages, such as gage blocks, plug gages, ring gages, and thread gages, reveal whether a dimension is acceptable or unacceptable without a specific quantity. All inspection devices should be properly mastered and maintained to retain accuracy. One of the fundamental activities of any shop is the measurement of part features. Consistent measurement and inspection maintains standardization and ensures that out-of-tolerance parts do not reach customers. After taking this class, users should be able to describe the use and care of common inspection instruments and gages used in the production environment."/>
    <x v="1"/>
    <m/>
  </r>
  <r>
    <m/>
    <s v="Measurements: knowledge of advanced measurement"/>
    <x v="1"/>
    <s v="Calibration Fundamentals 111"/>
    <s v="BH-HQ-SOU-CAL-1050-EN-WBT"/>
    <n v="1"/>
    <s v="The class Calibration Fundamentals provides a basic introduction to the importance of calibrating measuring instruments. Calibration determines the accuracy of measuring instruments by comparing its value to a higher-level measurement standard, usually a working standard gage block. Measurement standards follow a hierarchy consisting of primary, secondary, and working standards. Traceability links these standards together. Measurement uncertainty estimates the accuracy of a measurement. It is the range in which the true value of a measurement is expected to lie. High-accuracy parts require tight tolerances. Tighter tolerances require higher-accuracy measuring instruments. While uncertainty and error exists in every measurement, careful calibration can help to minimize inaccuracy when inspecting parts with measuring instruments. After taking this class, users should be able to explain how calibration and traceability impact the use and care of inspection devices."/>
    <x v="1"/>
    <m/>
  </r>
  <r>
    <m/>
    <s v="Knowledge on routing emission"/>
    <x v="2"/>
    <s v="OJT with ME"/>
    <s v="Activity on the job"/>
    <n v="8"/>
    <s v="Activity supported by a Mfg Eng who will illustrate the work cycle (routing) applied to Packaging. _x000a_Differences between routings, division between mechanical, electrical and painting &amp; preservation activities._x000a_Visit to the production lines to see the routings put into practice from the arrival of the forging to the delivery of the finished part._x000a_Support in the drafting of a routing and related inspection plans. With mechanical and electrical drawings and the applicable specifications, creation of the assembly routings also respecting the manufacturing operating instructions._x000a_Creation of the time configuration of both mechanical and electrical  assembly._x000a_Definition of the inspection plans based on the drawings, the applicable specifications and the job QCP."/>
    <x v="0"/>
    <m/>
  </r>
  <r>
    <m/>
    <s v="Special process: basic knowledge of welding"/>
    <x v="0"/>
    <s v="Fundamentals of welding process"/>
    <s v="BH-SCM Supply Chain-230891"/>
    <n v="4"/>
    <s v="This course provides an overview on the main welding processes"/>
    <x v="0"/>
    <s v="May 2025"/>
  </r>
  <r>
    <m/>
    <s v="Knowledge of welding"/>
    <x v="2"/>
    <s v="On the Job Training Welding on field"/>
    <s v="Activity on the job"/>
    <n v="3"/>
    <s v="PART II (3h)_x000a_Support with workshop operators during the welding on field resolution activity."/>
    <x v="0"/>
    <m/>
  </r>
  <r>
    <m/>
    <s v="Special process: basic knowledge of painting"/>
    <x v="0"/>
    <s v="Fundamentals of painting process"/>
    <s v="BH-SCM-231038"/>
    <n v="9"/>
    <s v="This course provides an overview on the main painting processes"/>
    <x v="0"/>
    <s v="June 2025"/>
  </r>
  <r>
    <s v="Manufacturing Technology Process &amp; Innovation"/>
    <s v="Knowledge on baseplates placing and leveling (OOI10065)"/>
    <x v="2"/>
    <s v="On the JobTraining for baseplates placing and leveling"/>
    <s v="Activity on the job"/>
    <n v="3"/>
    <s v="PART I (1h)_x000a_Classroom Training  _x000a_PART II (2h)_x000a_Support with workshop operators during the baseplate placing and leveling activity."/>
    <x v="0"/>
    <m/>
  </r>
  <r>
    <m/>
    <s v="Knowledge on DBSE Alignment (OOI10075)"/>
    <x v="2"/>
    <s v="On the Job Training DBSE Alignment"/>
    <s v="Activity on the job"/>
    <n v="3"/>
    <s v="PART I (1h)_x000a_Classroom Training  _x000a_PART II (2h)_x000a_Support with workshop operators during the DBSE alignment activity."/>
    <x v="0"/>
    <m/>
  </r>
  <r>
    <m/>
    <s v="Flushing and functional test OJT (OOI10078)"/>
    <x v="2"/>
    <s v="On the Job Training Flushing and functional test"/>
    <s v="Activity on the job"/>
    <n v="4"/>
    <s v="PART I (2h)_x000a_Classroom Training  _x000a_PART II (2h)_x000a_Support with workshop operators during the flushing and functional test activity."/>
    <x v="0"/>
    <m/>
  </r>
  <r>
    <m/>
    <s v="Fixture: basic knowledge of chucks, collets and vises"/>
    <x v="1"/>
    <s v="Chucks, Collets, and Vises 141 "/>
    <s v="BH-HQ-SOU-CHU-1098-EN-WBT"/>
    <n v="1"/>
    <s v="&quot;Chucks, Collets, and Vises&quot; discusses the basics of three of the most common workholding devices in machining. Chucks, collets, and vises are highly flexible workholding that can be used in a variety of operations and with a range of workpiece types. Chucks and collets are lathe workholding used for turning, grinding, and drilling, among other operations. Vises are mill workholding used for the entire range of milling operations and can also be used for grinding and drilling operations. Important aspects of chucks, collets, and vises include usage, types, and setup.After taking this course, users will understand how and when to use chucks, collets, and vises. Knowledge of how to use chucks, collets, and vises is essential for all machine operators. The ability to effectively use these devices increases productivity, improves part quality, and reduces waste."/>
    <x v="2"/>
    <m/>
  </r>
  <r>
    <m/>
    <s v="Fixture: basic knowledge of clamping"/>
    <x v="1"/>
    <s v="Clamping Basics 131 "/>
    <s v="BH-HQ-SOU-CLA-1097-EN-WBT"/>
    <n v="1"/>
    <s v="&quot;Clamping Basics&quot; describes the fundamental principles and concepts of clamping for manufacturing operations as well as common clamps and how to use them. Machine operators use clamps to hold workpieces in place and prevent their shifting during an operation due to cutting or other forces. Common clamps include strap, swing, and toggle clamps, and manufacturers use them in an array of applications, including machining, assembly, and inspection.Clamping is used in a wide array of manufacturing operations, making an understanding of how to clamp essential for most operations. Proper clamping can improve productivity by increasing the speed of manufacturing, lower costs by reducing the need to scrap or re-work parts, and improve part quality by allowing for tighter tolerances and better surface finish. After taking this class, users will understand the basic principles and considerations of clamping and be able to identify basic clamp types and describe how to use them."/>
    <x v="1"/>
    <m/>
  </r>
  <r>
    <m/>
    <s v="Fixture: basic knowledge of workholding"/>
    <x v="1"/>
    <s v="Introduction to Workholding 101 "/>
    <s v="BH-HQ-SOU-WRK-1094-EN-WBT"/>
    <n v="1"/>
    <s v="&quot;Introduction to Workholding&quot; describes the purpose of workholding, basic workholding devices, and how workholding devices are used. Workholding devices are used to locate, support, and secure workpieces for a variety of manufacturing operations, including machining, welding, and assembly. Common workholding devices include chucks, collets, vises, jigs, and fixtures. These common devices are used for the majority of workholding in a wide range of applications.Workholding is one of the most important aspects of a number of manufacturing operations. Having operators who understand how to use the various workholding devices is essential for efficient, safe, and high-quality part production. Proper use of workholding improves production speed as well as part tolerance and finish. After taking this class, users will be able to explain the purpose of workholding, identify common workholding devices, and describe how to use workholding devices."/>
    <x v="2"/>
    <m/>
  </r>
  <r>
    <m/>
    <s v="Primary Connections (PPT Packaging; Corsi Parker/Swagelok; OOI10106)"/>
    <x v="2"/>
    <s v="Primary Connections"/>
    <s v="Activity on the job"/>
    <n v="4"/>
    <s v="PART I (2h)_x000a_Classroom Training  _x000a_PART II (2h)_x000a_Support with workshop operators during the lay cable and field connections activities activity."/>
    <x v="0"/>
    <m/>
  </r>
  <r>
    <m/>
    <s v="Lay cable and field connection activity (Optional training: ATEX, CE marking)"/>
    <x v="2"/>
    <s v="Lay cable and field connections activities training"/>
    <s v="Activity on the job"/>
    <n v="4"/>
    <s v="PART I (2h)_x000a_Classroom Training  _x000a_PART II (2h)_x000a_Support with workshop operators during the lay cable and field connections activities activity."/>
    <x v="0"/>
    <m/>
  </r>
  <r>
    <s v="Leadership, Comunication and Well Being"/>
    <s v="Leadership: basic principles of well being"/>
    <x v="1"/>
    <s v="Getting Things Done"/>
    <s v="LIL-urn:li:lyndaCourse:170776"/>
    <n v="0.5"/>
    <s v="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_x000a__x000a_Getting Things Done® is a registered trademark of the David Allen Company."/>
    <x v="2"/>
    <m/>
  </r>
  <r>
    <m/>
    <s v="Leadership: basic knowledge of communication skills"/>
    <x v="1"/>
    <s v="Plan and Manage Communications (PMBOK® Guide Sixth Edition)"/>
    <s v="4b26aba0-c958-11e7-8c81-9212ca48e307"/>
    <n v="0.8"/>
    <s v="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
    <x v="1"/>
    <m/>
  </r>
  <r>
    <m/>
    <s v="Basic communication skills on interpersonal communication method"/>
    <x v="1"/>
    <s v="Choosing the Right Interpersonal Communication Method to Make Your Point"/>
    <s v="56271688-fea5-11e6-8638-0242c0a80b06"/>
    <n v="0.4"/>
    <s v="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
    <x v="1"/>
    <m/>
  </r>
  <r>
    <m/>
    <s v="Baisc knowledge about sustainability strategies"/>
    <x v="1"/>
    <s v="Sustainability Strategies"/>
    <s v="LIL-urn:li:lyndaCourse:431182"/>
    <n v="1"/>
    <s v="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
    <x v="1"/>
    <m/>
  </r>
  <r>
    <s v="Cost Modeling &amp; Management"/>
    <s v="Basic knowledge of CDMP projects"/>
    <x v="1"/>
    <s v="CDMP - Project Requirement Bundle"/>
    <s v="BH-HQ-GSC-PM-1001-EN-BUN"/>
    <n v="0.5"/>
    <s v="This Training provides an overview of required Projects within the #CDMP Certification. After passing this training the learner will be able to understand the different project types and main criterias."/>
    <x v="1"/>
    <m/>
  </r>
  <r>
    <s v="Digital Dexterity &amp; IT Tools"/>
    <s v="Basic knowledge of digital dexterity "/>
    <x v="1"/>
    <s v="Achieving Digital Dexterity "/>
    <s v="6a1ae160-397a-11e8-b474-f90250a08fb9"/>
    <n v="0.3"/>
    <s v="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
    <x v="2"/>
    <m/>
  </r>
  <r>
    <s v="Final Test"/>
    <s v="Evaluation of an editing cycle / storyboard_x000a_Written production commented in presence"/>
    <x v="2"/>
    <s v="Final Test"/>
    <s v="Activity on the job"/>
    <n v="4"/>
    <s v="Execute a complete routing for a motocompressor skid starting from given job specifications and applicable drawings (including Inspection Plans) and create time configuration for mechanical and electrical activities."/>
    <x v="0"/>
    <m/>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1">
  <r>
    <s v="Product_x000a_(Design Integration)"/>
    <s v="Knowledge of O&amp;G product "/>
    <x v="0"/>
    <s v="GAS TURBINES Overview"/>
    <s v="IET-SVS-ALL-GTOverview-1001-EN-ILT"/>
    <n v="4"/>
    <s v="In this course the student will learn the operating principles of gas turbines, the main parts of the machine, the various models made by Baker Hughes and their characteristics, applications in the oil &amp; gas industry."/>
    <x v="0"/>
    <s v="May-June 2025"/>
  </r>
  <r>
    <m/>
    <s v="Knowledge of O&amp;G product "/>
    <x v="0"/>
    <s v="CECO &amp; CEPU Overview"/>
    <s v="IET-SVS-ALL-CECO&amp;CEPUOverview-1001-EN-ILT"/>
    <n v="4"/>
    <s v="In this course the student will learn the operating principles of centrifugal compressors and centrifugal pumps, the main parts of the machine, the various models made by Baker Hughes and their characteristics, applications in the oil &amp; gas industry."/>
    <x v="1"/>
    <s v="May-June 2025"/>
  </r>
  <r>
    <m/>
    <s v="Knowledge of O&amp;G product "/>
    <x v="0"/>
    <s v="RECO &amp; STEAM Overview"/>
    <s v="IET-SVS-ALL-RECO&amp;STEAMOverview-1001-EN-ILT"/>
    <n v="4"/>
    <s v="In this course the student will learn the operating principles of steam turbines and reciprocating compressors, the main parts of the machine, the various models made by Baker Hughes and their characteristics, applications in the oil &amp; gas industry."/>
    <x v="0"/>
    <s v="May-June 2025"/>
  </r>
  <r>
    <m/>
    <s v="Knowledged of Maintenance Design "/>
    <x v="1"/>
    <s v="OJT on From Design to Maintenance"/>
    <s v="Activity on the job"/>
    <n v="4"/>
    <s v="Class Session with ENG department to see the link and the effect of the choices during the project development, choices of parameters (customer requirements - architecture - performance...) and the chain of consequent activities (from the procurement of materials, manufacturing, layout and assembly activities, Maintenance activities...)"/>
    <x v="0"/>
    <m/>
  </r>
  <r>
    <m/>
    <s v="GD&amp;T: Knowledge of GD&amp;T"/>
    <x v="2"/>
    <s v="Blueprint Reading 131 "/>
    <s v="BH-HQ-SOU-BLU-1041-EN-WBT"/>
    <n v="1"/>
    <s v="The class Blueprint Reading provides a thorough understanding of blueprints and how to read them. Blueprints are documents that contain three major elements: the drawing, dimensions, and notes. The drawing illustrates the views of the part necessary to show its features. Together, the extension and dimension lines on the drawing indicate dimensions and specific tolerance information of each feature. The notes contain administrative and global information about the part. A blueprint contains all instructions and requirements necessary to manufacture and inspect a part.An understanding of how to read a blueprint is critical to manufacture and inspect parts to accurate specifications. Accurate blueprint creation helps to ensure that finished parts will function in a way that meets the original intent. After taking this class, users should be able to read a basic blueprint and determine the critical features on a part that need to be measured."/>
    <x v="1"/>
    <s v="Always Available"/>
  </r>
  <r>
    <m/>
    <s v="GD&amp;T: Basic knowledge of GD&amp;T"/>
    <x v="2"/>
    <s v="Introduction to GD&amp;T 301"/>
    <s v="BH-HQ-SOU-GDT-3002-EN-WBT"/>
    <n v="1"/>
    <s v="Introduction to GD&amp;T provides a basic introduction to the symbols and terminology of geometric dimensioning and tolerancing, or GD&amp;T. GD&amp;T is an international design standard that uses 14 standard geometric tolerances to control the shape of features. GD&amp;T emphasizes the fit, form, and function of a part by comparing the physical features of the part to the theoretical datums specified in the design instructions. Every part feature is described by a series of symbols organized in the feature control frame. Because GD&amp;T's tolerance zones more accurately follow the shape of a feature, emphasizing the relationship between features, blueprints commonly utilize GD&amp;T to describe parts. To fully understand a blueprint, it is necessary to know the GD&amp;T symbols and their meaning. After taking this class, users will better understand the symbols commonly used in a GD&amp;T print."/>
    <x v="1"/>
    <s v="Always Available"/>
  </r>
  <r>
    <s v="Technical Requirements and Process Control"/>
    <s v="Able to use manufacturing docs and specs"/>
    <x v="0"/>
    <s v="Orientation on Manufacturing Documentation"/>
    <s v="BH-HQ-SOU-ORI-EN-ILT"/>
    <n v="2"/>
    <s v="This course provides an overview on the main procedures to manage the documentation inside the manufacturing"/>
    <x v="1"/>
    <s v="June 2025"/>
  </r>
  <r>
    <m/>
    <s v="Knowledge of QCP process and interaction with others IT tools"/>
    <x v="0"/>
    <s v="Manufacturing Quality Control Plan"/>
    <s v="BH-HQ-SOU-QCP-EN-ILT"/>
    <n v="2"/>
    <s v="This course provides an overview on the structure and the application about quality control plan inside BH manufacturing. "/>
    <x v="1"/>
    <s v="May 2025"/>
  </r>
  <r>
    <s v="Quality _x000a_(C.I. &amp; Lean Manufacturing)"/>
    <s v="Basic knowledge of the QMS elements"/>
    <x v="2"/>
    <s v="Quality Management System - QMS - Roles and Responsibilities"/>
    <s v="BH-HQ-SOU-QR-QLT-1004-EN-WBT"/>
    <n v="0.5"/>
    <s v="This course will introduce the learner to the Baker Hughes Quality Management System and describe their roles and responsibilities. Target Audience: All BHI Upon completion of this course, the learner will be able to: -Discuss the purpose of the Quality Management System and the Baker Hughes Quality Manual -Describe the QMS roles of the employee and manager at Baker Hughes and the associated QMS responsibilities"/>
    <x v="1"/>
    <s v="Always Available"/>
  </r>
  <r>
    <s v="HSE"/>
    <s v="Knowledge of hazard identification"/>
    <x v="2"/>
    <s v="Job Hazard Analysis"/>
    <s v="ehs_hsf_c39_sh_enus"/>
    <n v="0.3"/>
    <s v="This course is intended to provide information that will help improve the quality of work environments, reduce absenteeism, help maintain a healthier workforce, reduce injury and illness rates, and make workers feel good about their work. This course was specifically designed for supervisors and managers to help enhance existing techniques in job hazard analysis. The content of this course is designed to comply with the intent of the applicable regulatory requirements. This course was developed with subject matter support provided by EnSafe Inc., a global professional services company focusing on engineering, environment, health and safety, and information technology. Please note, the course materials and content were current with the laws and regulations at the time of the last expert review, however, they may not reflect the most current legal developments. Nothing herein, or in the course materials, shall be construed as professional advice as to any particular situation with respect to compliance with legal statutes or requirements._x000a_"/>
    <x v="0"/>
    <s v="Always Available"/>
  </r>
  <r>
    <m/>
    <s v="Basic knowledge about safety procedures"/>
    <x v="2"/>
    <s v="Lockout/Tagout Procedures 141 "/>
    <s v="BH-HQ-SOU-LOT-1057-EN-WBT"/>
    <n v="1"/>
    <s v="Lockout/Tagout Procedures details the OSHA requirements and best practices for preventing accidental startup during maintenance and repair. It addresses electrical power and the many other forms of energy that a machine or device may use. All forms of energy must be successfully restrained or dissipated in order for safe maintenance. Lockout/Tagout Procedures describes using a lockout device that prevents unauthorized access of the energy-isolating mechanism. OSHA has strict requirements for lockout and tagout devices, which must be standardized, easily recognized warning signs. Users will learn OSHA's specific steps for all parts of the control of hazardous energy, from shutdown to startup, including defining authorized vs. affected employees.Following proper lockout/tagout procedures is essential to preventing employee injuries and fatalities. All employees must be familiar with lockout/tagout in order to prevent the dangers of accidental machine startup."/>
    <x v="0"/>
    <s v="Always Available"/>
  </r>
  <r>
    <m/>
    <s v="HSE - General Training"/>
    <x v="0"/>
    <s v="HSE ORIENTATION (NP-EHS-38) "/>
    <s v="TPS-HSE-TPS-HSEOR-1001-IT-ILT"/>
    <n v="16"/>
    <s v="HSE policy, objectives and expectations, HSE programs, employee involvement • Main risks and prevention measures, general rules and internal BH procedures, health surveillance, what to do in case of emergency, medical assistance, PPE, safe behavior, • HSE on the site and figures provided for in Legislative Decree 81/08 and subsequent amendments • Environmental impact of the industrial site • Awareness of the HSE management system (E-H&amp;S FMW) • Reports, near misses/accidents"/>
    <x v="0"/>
    <s v="May 2025"/>
  </r>
  <r>
    <m/>
    <s v="Knowledge of Litting"/>
    <x v="3"/>
    <s v="OJT on Lifting"/>
    <s v="OJT"/>
    <n v="4"/>
    <s v="Lifting - Overturning - Shifts_x000a_Design for manufacturing - lifting sketch - study of maneuvers and Method Sheet - Preparation and Execution of planned maneuvers"/>
    <x v="0"/>
    <m/>
  </r>
  <r>
    <s v="Manufacturing Production"/>
    <s v="Special process: basic knowledge of NDT"/>
    <x v="0"/>
    <s v="Fundamentals of NDT"/>
    <s v="BH-HQ-SCM-231697"/>
    <n v="4"/>
    <s v="The course provides an overview of the main Non Distructive Tecniche used and the relevant applications."/>
    <x v="1"/>
    <s v="May 2025"/>
  </r>
  <r>
    <m/>
    <s v="Measurements: knowledge of basic measurement"/>
    <x v="2"/>
    <s v="Basic Measurement 101"/>
    <s v="BH-HQ-SOU-MEA-1025-EN-WBT"/>
    <n v="1"/>
    <s v="The class Basic Measurement offers an overview of common gaging and variable inspection tools and methods. Variable inspection takes a specific measurement using common devices such as calipers and micrometers. The sensitivity of the instrument must be greater than the measurement being taken. Both calipers and micrometers are read by finding the alignments in lines on the devices. Gages, such as gage blocks, plug gages, ring gages, and thread gages, reveal whether a dimension is acceptable or unacceptable without a specific quantity. All inspection devices should be properly mastered and maintained to retain accuracy. One of the fundamental activities of any shop is the measurement of part features. Consistent measurement and inspection maintains standardization and ensures that out-of-tolerance parts do not reach customers. After taking this class, users should be able to describe the use and care of common inspection instruments and gages used in the production environment."/>
    <x v="2"/>
    <s v="Always Available"/>
  </r>
  <r>
    <m/>
    <s v="Knowledge on routing emission"/>
    <x v="1"/>
    <s v="OJT on Routing emission"/>
    <s v="Activity on the job"/>
    <n v="8"/>
    <s v="Coaching with an ME, What is a routing. _x000a_Description of the phases, from preparation to final checks of the assembly._x000a__x000a_Drafting of a cycle and related check plan._x000a_From assembly drawings, development of the assembly cycle, defining the sequence of operations, the necessary equipment and the workstation._x000a_Definition of lifting sketches, fixtures and tooling to be designed or choosen._x000a_Definition of the check plan based on the drawings, CTQs and CTPs."/>
    <x v="0"/>
    <m/>
  </r>
  <r>
    <m/>
    <s v="Materials: knowledge on basic metallic material charateristics."/>
    <x v="2"/>
    <s v="Introduction to Metals 121"/>
    <s v="BH-HQ-SOU-MET-1069-EN-WBT"/>
    <n v="1"/>
    <s v="Intro to Metals provides an overview of popular ferrous and nonferrous metals and their properties. This course introduces users to the three types of metal crystal structures, how grains develop in metal, the purpose of heat treating, and how these aspects impact a material's characteristics. Steel, aluminum, titanium, and other metals have a wide range of commercial and advanced applications, including structural shapes, machine components, and medical devices. To choose the best material for a project, manufacturers must first understand how different metals respond to heat, pressure, electricity, chemical exposure, and weather. After completing Intro to Metals, users will know how various metals function in different environments, making them better equipped to select materials and tooling."/>
    <x v="2"/>
    <s v="Always Available"/>
  </r>
  <r>
    <m/>
    <s v="Materials: knowledge on basic metallic material charateristics"/>
    <x v="0"/>
    <s v="Metallic Material Fundamentals"/>
    <s v="BH-TPS-ENG-METMAT-ILT"/>
    <n v="4"/>
    <s v="Basic material properties and their measurement • Metal alloys classification and main international standards • Heat treatment and phase transformations in metals • Metallic materials production basic • Metallic materials standard identification and application basic LEARNING OBJECTIVES Learn about basic materials science, metallurgy, materials testing, heat treatments, mechanical properties. "/>
    <x v="2"/>
    <s v="June 2025"/>
  </r>
  <r>
    <m/>
    <s v="Special process: basic knowledge of hardness test"/>
    <x v="0"/>
    <s v="BH HARDNESS TEST Fundamentals "/>
    <s v="BH-HQ-E&amp;SC-180903-000940"/>
    <n v="4"/>
    <s v="This course focuses on hardness on metals, teaching hardness definition, test methods, applicable scales and applicability to metal alloys. Test equipment, test conditions and parameters will be illustrated._x000a_"/>
    <x v="2"/>
    <s v="June 2025"/>
  </r>
  <r>
    <m/>
    <s v="Measurements: knowledge of basic measurement"/>
    <x v="2"/>
    <s v="Basic Measurement 101"/>
    <s v="BH-HQ-SOU-MEA-1025-EN-WBT"/>
    <n v="1"/>
    <s v="The class Basic Measurement offers an overview of common gaging and variable inspection tools and methods. Variable inspection takes a specific measurement using common devices such as calipers and micrometers. The sensitivity of the instrument must be greater than the measurement being taken. Both calipers and micrometers are read by finding the alignments in lines on the devices. Gages, such as gage blocks, plug gages, ring gages, and thread gages, reveal whether a dimension is acceptable or unacceptable without a specific quantity. All inspection devices should be properly mastered and maintained to retain accuracy. One of the fundamental activities of any shop is the measurement of part features. Consistent measurement and inspection maintains standardization and ensures that out-of-tolerance parts do not reach customers. After taking this class, users should be able to describe the use and care of common inspection instruments and gages used in the production environment."/>
    <x v="2"/>
    <s v="Always Available"/>
  </r>
  <r>
    <m/>
    <s v="Knowledge on Testing Plans, Exception Management &amp; NCR."/>
    <x v="1"/>
    <s v="OJT with ME - Cell Inspectors - PQE cell"/>
    <s v="Activiy on the job"/>
    <n v="4"/>
    <s v="Check Plans (CTQ - CTP), certificates - Non conformities- instructions and exeptions"/>
    <x v="0"/>
    <m/>
  </r>
  <r>
    <m/>
    <s v="Knowledge on Balancing &amp; Overspeed"/>
    <x v="1"/>
    <s v="OJT on Balancing &amp; Overspeed"/>
    <s v="Activity on the job"/>
    <n v="6"/>
    <s v="PART I (4 hours)_x000a_Classroom training on rotordynamics basics and its application to the rotor products. Description of the Balancing and Overspeed Test processes. Types of machines and equipment used._x000a__x000a_PART II (4 hours)_x000a_Coaching with LME experts in the workshop to observe balancing and overspeed of a rotor."/>
    <x v="0"/>
    <m/>
  </r>
  <r>
    <m/>
    <s v="Knowledge on placements, assembly games, alignments and centering"/>
    <x v="1"/>
    <s v=" OJT on Assembly Basics"/>
    <s v="Activity on the job"/>
    <n v="6"/>
    <s v="Shopfloor (alignment, placement, Stator-Rotor gaps - bolts and nuts tightening - parts coupling)"/>
    <x v="0"/>
    <m/>
  </r>
  <r>
    <m/>
    <s v="Knowledge on assembly stations"/>
    <x v="1"/>
    <s v="OJT on Assembly Stations "/>
    <s v="Activity on the job"/>
    <n v="4"/>
    <s v="Shopfloor main assembly stations  training."/>
    <x v="0"/>
    <m/>
  </r>
  <r>
    <m/>
    <s v="Advaced knowledge of rotordynamics principles"/>
    <x v="0"/>
    <s v="Engineering Rotordynamics "/>
    <s v="BH-TPS-ENG-RTD-1001-EN-ILT"/>
    <n v="8"/>
    <s v="&quot;The course aims to introduce the concept of vibrations applied to rotating machines, explaining the main types of analyzes that are carried out, the commonly used terminologies and the BH internal and external standards with which we have to deal (API/DP ...). The course is divided into 2 parts, the first focused on the theoretical part and a description of the main components that influence rotor dynamics while the second is focused on practical aspects, instrumentation, monitoring and diagnostic methods and a wide range of real cases of vibrations and instability mainly related to gas turbines and centrifugal compressors LEARNING OBJECTIVES Understand the basic principle behind the rotordynamic analysis theoretical framework, knowing the internal applicable design guidelines (DP, DTS…) and corresponding API acceptance criteria. The main goal is not to be able to perform a rotor dynamic analysis by yourself, rather those to increase comprehension developing critical sense while reading a rotor dynamic report TARGET - no prerequisities are required, just a general technical background&quot;"/>
    <x v="0"/>
    <s v="June 2025"/>
  </r>
  <r>
    <m/>
    <s v="Knowledge of workplace machines "/>
    <x v="1"/>
    <s v="OJT on NP Shopfloor familiarization"/>
    <s v="Activiy on the job"/>
    <n v="4"/>
    <s v="Visit of shopfloor production lines to see stations, equipment and systems available to operators._x000a_To be done before &quot;OJT Routing emission&quot;"/>
    <x v="0"/>
    <m/>
  </r>
  <r>
    <m/>
    <s v="Measurements: knowledge of advanced measurement"/>
    <x v="2"/>
    <s v="Calibration Fundamentals 111"/>
    <s v="BH-HQ-SOU-CAL-1050-EN-WBT"/>
    <n v="1"/>
    <s v="The class Calibration Fundamentals provides a basic introduction to the importance of calibrating measuring instruments. Calibration determines the accuracy of measuring instruments by comparing its value to a higher-level measurement standard, usually a working standard gage block. Measurement standards follow a hierarchy consisting of primary, secondary, and working standards. Traceability links these standards together. Measurement uncertainty estimates the accuracy of a measurement. It is the range in which the true value of a measurement is expected to lie. High-accuracy parts require tight tolerances. Tighter tolerances require higher-accuracy measuring instruments. While uncertainty and error exists in every measurement, careful calibration can help to minimize inaccuracy when inspecting parts with measuring instruments. After taking this class, users should be able to explain how calibration and traceability impact the use and care of inspection devices."/>
    <x v="1"/>
    <s v="Always Available"/>
  </r>
  <r>
    <m/>
    <s v="Measurements: knowledge of advanced measurement"/>
    <x v="2"/>
    <s v="Hole Standards and Inspection 141 "/>
    <s v="BH-HQ-SOU-HOL-1051-EN-WBT"/>
    <n v="1"/>
    <s v="The class Hole Standards and Inspection provides a comprehensive introduction to hole inspection using contact instruments. Hole inspection ensures that a hole will meet its proper job specifications, including fit, diameter, roundness, and condition. Gaging instruments, like pin and plug gages, determine fit. Variable instruments determine size and must make three points of contact to find out-of-round conditions. Variable instruments may be mechanical, electronic, optical, or pneumatic. More complex handheld devices include telescoping gages, split-ball gages, calipers, inside micrometers, and bore gages. Job specifications, environmental concerns, and economic issues all determine which hole inspection device to use. Choosing the wrong tool could result in an out-of-tolerance hole passing inspection. After taking this class, users should be able to explain how to measure common hole features with plug gages, pin gages, and calipers and verify they are within tolerance."/>
    <x v="1"/>
    <s v="Always Available"/>
  </r>
  <r>
    <m/>
    <s v="Measurements: knowledge of advanced measurement"/>
    <x v="2"/>
    <s v="Thread Standards and Inspection 151 "/>
    <s v="BH-HQ-SOU-THR-1052-EN-WBT"/>
    <n v="1"/>
    <s v="Thread Standards and Inspection explains the various parts of threads and how to inspect them. Manufacturers inspect threads according to unified or ISO standards or using System 21, System 22, and System 23. Several features must be checked to make sure that threads meet specifications. Gaging inspection tools, or go/no-go gages, simply determine whether or not a part will fit. Variable thread inspection tools determine whether a thread falls within a specified tolerance range. Thread type and specifications affect the tools used to inspect threads.Understanding the various components and classifications used to identify threads is critical for accurate inspection. After the class, the user will be able to explain how to measure common threaded features with internal and external thread gages and verify the features are within tolerance."/>
    <x v="1"/>
    <s v="Always Available"/>
  </r>
  <r>
    <m/>
    <s v="Materials: knowledge on basic metallic material charateristics."/>
    <x v="2"/>
    <s v="Introduction to Metals 121"/>
    <s v="BH-HQ-SOU-MET-1069-EN-WBT"/>
    <n v="1"/>
    <s v="Intro to Metals provides an overview of popular ferrous and nonferrous metals and their properties. This course introduces users to the three types of metal crystal structures, how grains develop in metal, the purpose of heat treating, and how these aspects impact a material's characteristics. Steel, aluminum, titanium, and other metals have a wide range of commercial and advanced applications, including structural shapes, machine components, and medical devices. To choose the best material for a project, manufacturers must first understand how different metals respond to heat, pressure, electricity, chemical exposure, and weather. After completing Intro to Metals, users will know how various metals function in different environments, making them better equipped to select materials and tooling."/>
    <x v="2"/>
    <s v="Always Available"/>
  </r>
  <r>
    <m/>
    <s v="Materials: knowledge on basic metallic material charateristics"/>
    <x v="0"/>
    <s v="Metallic Material Fundamentals"/>
    <s v="BH-TPS-ENG-METMAT-ILT"/>
    <n v="4"/>
    <s v="Basic material properties and their measurement • Metal alloys classification and main international standards • Heat treatment and phase transformations in metals • Metallic materials production basic • Metallic materials standard identification and application basic LEARNING OBJECTIVES Learn about basic materials science, metallurgy, materials testing, heat treatments, mechanical properties. "/>
    <x v="2"/>
    <s v="June 2025"/>
  </r>
  <r>
    <s v="Manufacturing Technology Process &amp; Innovation"/>
    <s v="Basic knowledge on machining for ME"/>
    <x v="0"/>
    <s v="Conventional Machining"/>
    <s v="BH-SCM-231631"/>
    <n v="2"/>
    <s v="Understanding of the main machining processes and criticalities. Selection of the tooling. Critical parameters to obtain machining repetitiveness._x000a_"/>
    <x v="0"/>
    <s v="June 2025"/>
  </r>
  <r>
    <m/>
    <s v="Basic knowledge of EDM"/>
    <x v="0"/>
    <s v="Fundamentals of EDM"/>
    <s v="BH-SCM-231815"/>
    <n v="4"/>
    <s v="The course provides an overview of the Electro Discharge Machiningused (EDM) and the relevant applications.in BH."/>
    <x v="2"/>
    <s v="May 2025"/>
  </r>
  <r>
    <m/>
    <s v="Basic knowledge on machine tools"/>
    <x v="2"/>
    <s v="Overview of Machine Tools 121"/>
    <s v="BH-HQ-SOU-TOL-1090-EN-WBT"/>
    <n v="1"/>
    <s v="Overview of Machine Tools provides an overview of the basic machine tools used in metal cutting operations. The class describes the appearance, components, and uses of lathes, mills, drill presses, saws, and broaches. Lathes and mills are described in detail, including the various types of cutting operations performed and the different types of tools commonly used on both machines.This class provides new users with the foundational information about machine tools and their uses that is necessary for users to gain familiarity with common metal cutting machines and knowledge of metal cutting theory and processes. A basic understanding of the types of machine tools used in metal cutting operations will prepare users for becoming machine operators."/>
    <x v="2"/>
    <s v="Always Available"/>
  </r>
  <r>
    <m/>
    <s v="Basic knowledge of cutting theory"/>
    <x v="2"/>
    <s v="Basic Cutting Theory 201"/>
    <s v="BH-HQ-SOU-CUT-2033-EN-WBT"/>
    <n v="1"/>
    <s v="Basic Cutting Theory provides an introductory overview of metal cutting theory and chip formation. The most fundamental aspect of cutting theory is the use of a cutting tool to remove material in the form of chips. Cutting tools can be divided into single-point tools, commonly used on the lathe, and multi-point tools, commonly used in milling and holemaking. The shape and type of chip created by cutting indicates whether or not cutting conditions are optimized. Adjusting tool angles and cutting variables has the largest effect on chip creation and cutting conditions.Understanding how chips are formed and what factors change or optimize chip formation is essential to performing an effective metal cutting operation. Chip formation affects surface finish, part quality, and tool life, and thus has a large effect on manufacturing economy."/>
    <x v="2"/>
    <s v="Always Available"/>
  </r>
  <r>
    <m/>
    <s v="Basic knowledge of milling skills"/>
    <x v="2"/>
    <s v="NIMS Core Milling Skills 131"/>
    <s v="BH-HQ-SOU-MIL-1032-EN-WBT"/>
    <n v="1"/>
    <s v="NIMS Core Milling Skills covers the skills necessary for milling-related job roles within the NIMS Level 1 Machining standard. This course introduces speed and feed and tool configuration for the mill, as well as inspection topics related to the mill.Taking this course in conjunction with the other listed requirements for the NIMS Machining Level 1 standards will prepare users for certification in CNC Milling: Operations; CNC Milling: Programming, Setup, and Operations; and Manual Machining Skills."/>
    <x v="2"/>
    <s v="Always Available"/>
  </r>
  <r>
    <m/>
    <s v="Basic knowledge of milling"/>
    <x v="2"/>
    <s v="Manual Mill Basics 201"/>
    <s v="BH-HQ-SOU-MIL-2040-EN-WBT"/>
    <n v="1"/>
    <s v="Manual Mill Basics provides an introduction to the manual milling machine. Manual mills are generally either vertical or horizontal, depending on their spindle orientation. This class introduces the machine components, cutting tools and workholding devices commonly used on milling machines. The class also provides an overview of the various controls on the mill that are used to adjust spindle rotation, speed, feed, and depth.Before learning to operate a manual mill, it is necessary to have a basic understanding of the machine tool components as well as the cutting tools and workholding devices that may be used on the machine. The manual mill is a complex machine with many controls and variables, and familiarity is key to becoming a successful operator."/>
    <x v="2"/>
    <s v="Always Available"/>
  </r>
  <r>
    <m/>
    <s v="Knowledge on milling"/>
    <x v="1"/>
    <s v="OJT on 5- Axys Milling  Training"/>
    <s v="Activity on the job"/>
    <n v="8"/>
    <s v="PARTE I (4 ore)_x000a_Training in aula con SME sulle tecniche di fresatura in 5 assi per la creazione dei vani delle Impellers. Tipologie di macchine e attrezzature utilizzate. Descrizione dei metodi e degli utensili utilizzati. Individuazione dei parametri di taglio in base al tipo di materiale e alla geometria del pezzo. Esempi di macro e automatismi finalizzati alla mitigazione dei rischi di errore operativo. Descrizione dei processi di creazione e simulazione di un Part Program (CAD/CAM)._x000a__x000a_PARTE II (4 ore)_x000a_Affiancamento con  personale Assistenza per presenziare gli interventi a bordo macchina."/>
    <x v="2"/>
    <m/>
  </r>
  <r>
    <m/>
    <s v="Basic knowledge of turning"/>
    <x v="2"/>
    <s v="Engine Lathe Basics 211"/>
    <s v="BH-HQ-SOU-LAT-2041-EN-WBT"/>
    <m/>
    <s v="Engine Lathe Basics provides an introduction to the components and controls used on a manual lathe. The lathe creates cylindrical parts by producing a round diameter on a part by rotating a workpiece against a stationary single-point cutting tool. The engine lathe, operated manually, is composed of a bed, ways, headstock, spindle, tailstock, carriage assembly, and leadscrew. Workholding devices are attached to the spindle to hold the workpiece as the carriage moves the cutting tool parallel or perpendicular to the workpiece. Cutting operations performed on the lathe include outer diameter (OD) operations and inner diameter (ID) operations.To produce parts on a manual lathe, the operator must first understand the latheâ€™s basic components and functions. After the class users should be able to describe the general machine components and controls of a manual engine lathe and their basic function."/>
    <x v="2"/>
    <s v="Always Available"/>
  </r>
  <r>
    <m/>
    <s v="Knowledge on lathe"/>
    <x v="1"/>
    <s v="OJT on Vertical Lathe"/>
    <s v="Activity on the job"/>
    <n v="8"/>
    <s v="PART I (4 hours)_x000a_Classroom training with LME on the preparation, roughing and finishing turning techniques of Impellers. Types of machines and equipment used. Description of the methods and tools used. Identification of cutting parameters based on the type of material and geometry of the piece. Examples of macros and automatisms aimed at mitigating the risks of operational error. Description of the processes for creating and simulating a Part Program (CAD/CAM)._x000a__x000a_PART II (4 hours)_x000a_Support with Assistance personnel to attend the interventions on board the machine."/>
    <x v="2"/>
    <m/>
  </r>
  <r>
    <m/>
    <s v="Basic knowledge of grinding theory"/>
    <x v="2"/>
    <s v="Basic Grinding Theory 221"/>
    <s v="BH-HQ-SOU-GRI-2098-EN-WBT"/>
    <n v="1"/>
    <s v="Basic Grinding Theory provides an overview of the general process of grinding . Grinding occurs at the point of contact between an abrasive wheel and a workpiece. Like any other cutting process, grinding removes material in the form of chips. In order for a wheel to grind properly, its abrasive grains must wear and self-sharpen at a consistent rate. Otherwise, wheel problems such as loading and glazing may occur. Truing and dressing wheels and applying grinding fluids can fix or prevent these issues.An understanding of grinding wheels and processes allows operators to perform grinding operations effectively and recognize and address any grinding wheel problems that may occur. This understanding and recognition will improve the accuracy, precision, and overall success of grinding operations, reducing scrap parts and increasing productivity."/>
    <x v="2"/>
    <s v="Always Available"/>
  </r>
  <r>
    <m/>
    <s v="Fixture: basic knowledge of chucks, collets and vises"/>
    <x v="2"/>
    <s v="Chucks, Collets, and Vises 141 "/>
    <s v="BH-HQ-SOU-CHU-1098-EN-WBT"/>
    <n v="1"/>
    <s v="&quot;Chucks, Collets, and Vises&quot; discusses the basics of three of the most common workholding devices in machining. Chucks, collets, and vises are highly flexible workholding that can be used in a variety of operations and with a range of workpiece types. Chucks and collets are lathe workholding used for turning, grinding, and drilling, among other operations. Vises are mill workholding used for the entire range of milling operations and can also be used for grinding and drilling operations. Important aspects of chucks, collets, and vises include usage, types, and setup.After taking this course, users will understand how and when to use chucks, collets, and vises. Knowledge of how to use chucks, collets, and vises is essential for all machine operators. The ability to effectively use these devices increases productivity, improves part quality, and reduces waste."/>
    <x v="1"/>
    <s v="Always Available"/>
  </r>
  <r>
    <m/>
    <s v="Fixture: basic knowledge of clamping"/>
    <x v="2"/>
    <s v="Clamping Basics 131 "/>
    <s v="BH-HQ-SOU-CLA-1097-EN-WBT"/>
    <n v="1"/>
    <s v="&quot;Clamping Basics&quot; describes the fundamental principles and concepts of clamping for manufacturing operations as well as common clamps and how to use them. Machine operators use clamps to hold workpieces in place and prevent their shifting during an operation due to cutting or other forces. Common clamps include strap, swing, and toggle clamps, and manufacturers use them in an array of applications, including machining, assembly, and inspection.Clamping is used in a wide array of manufacturing operations, making an understanding of how to clamp essential for most operations. Proper clamping can improve productivity by increasing the speed of manufacturing, lower costs by reducing the need to scrap or re-work parts, and improve part quality by allowing for tighter tolerances and better surface finish. After taking this class, users will understand the basic principles and considerations of clamping and be able to identify basic clamp types and describe how to use them."/>
    <x v="0"/>
    <s v="Always Available"/>
  </r>
  <r>
    <m/>
    <s v="Fixture: basic knowledge of workholding"/>
    <x v="2"/>
    <s v="Introduction to Workholding 101 "/>
    <s v="BH-HQ-SOU-WRK-1094-EN-WBT"/>
    <n v="1"/>
    <s v="&quot;Introduction to Workholding&quot; describes the purpose of workholding, basic workholding devices, and how workholding devices are used. Workholding devices are used to locate, support, and secure workpieces for a variety of manufacturing operations, including machining, welding, and assembly. Common workholding devices include chucks, collets, vises, jigs, and fixtures. These common devices are used for the majority of workholding in a wide range of applications.Workholding is one of the most important aspects of a number of manufacturing operations. Having operators who understand how to use the various workholding devices is essential for efficient, safe, and high-quality part production. Proper use of workholding improves production speed as well as part tolerance and finish. After taking this class, users will be able to explain the purpose of workholding, identify common workholding devices, and describe how to use workholding devices."/>
    <x v="0"/>
    <s v="Always Available"/>
  </r>
  <r>
    <s v="Leadership, Comunication and Well Being"/>
    <s v="Leadership: basic principles of well being"/>
    <x v="2"/>
    <s v="Getting Things Done"/>
    <s v="LIL-urn:li:lyndaCourse:170776"/>
    <n v="0.5"/>
    <s v="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_x000a__x000a_Getting Things Done® is a registered trademark of the David Allen Company."/>
    <x v="2"/>
    <s v="Always Available"/>
  </r>
  <r>
    <m/>
    <s v="Leadership: basic knowledge of communication skills"/>
    <x v="2"/>
    <s v="Plan and Manage Communications (PMBOK® Guide Sixth Edition)"/>
    <s v="4b26aba0-c958-11e7-8c81-9212ca48e307"/>
    <n v="0.8"/>
    <s v="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
    <x v="2"/>
    <s v="Always Available"/>
  </r>
  <r>
    <m/>
    <s v="Basic communication skills on interpersonal communication method"/>
    <x v="2"/>
    <s v="Choosing the Right Interpersonal Communication Method to Make Your Point"/>
    <s v="56271688-fea5-11e6-8638-0242c0a80b06"/>
    <n v="0.4"/>
    <s v="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
    <x v="2"/>
    <s v="Always Available"/>
  </r>
  <r>
    <m/>
    <s v="Baisc knowledge about sustainability strategies"/>
    <x v="2"/>
    <s v="Sustainability Strategies"/>
    <s v="LIL-urn:li:lyndaCourse:431182"/>
    <n v="1"/>
    <s v="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
    <x v="2"/>
    <s v="Always Available"/>
  </r>
  <r>
    <s v="Cost Modeling &amp; Management"/>
    <s v="Basic knowledge of CDMP projects"/>
    <x v="2"/>
    <s v="CDMP - Project Requirement Bundle"/>
    <s v="BH-HQ-GSC-PM-1001-EN-BUN"/>
    <n v="0.5"/>
    <s v="This Training provides an overview of required Projects within the #CDMP Certification. After passing this training the learner will be able to understand the different project types and main criterias."/>
    <x v="2"/>
    <s v="Always Available"/>
  </r>
  <r>
    <s v="Digital Dexterity &amp; IT Tools"/>
    <s v="Basic knowledge of digital dexterity "/>
    <x v="2"/>
    <s v="Achieving Digital Dexterity "/>
    <s v="6a1ae160-397a-11e8-b474-f90250a08fb9"/>
    <n v="0.3"/>
    <s v="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
    <x v="2"/>
    <s v="Always Available"/>
  </r>
  <r>
    <s v="FINAL TEST"/>
    <s v="Evaluation of an editing cycle / storyboard_x000a_Written production commented in presence"/>
    <x v="1"/>
    <s v="Final test"/>
    <m/>
    <n v="4"/>
    <s v="_x000a_ROUTING_x000a_Given the drawings of an assembled component and the drawings of components, the applicable specifications:_x000a_develop the assembly cycle (routing or storyboard), defining the sequence of operations, methods, selecting the workstation, tools, equipment and any machines to be used (based on available capabilities)._x000a__x000a_Define the test plan based on the drawing, the applicable specifications and the CTQ - CTP._x000a_=&gt; The test will be considered passed if the cycle and the test plan are 80% consistent with the correct ones"/>
    <x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442301B-7286-44E2-A4A0-DF5A89CEB8C2}" name="Tabella pivot3" cacheId="0" applyNumberFormats="0" applyBorderFormats="0" applyFontFormats="0" applyPatternFormats="0" applyAlignmentFormats="0" applyWidthHeightFormats="1" dataCaption="Valori" updatedVersion="6" minRefreshableVersion="3" useAutoFormatting="1" itemPrintTitles="1" createdVersion="6" indent="0" outline="1" outlineData="1" multipleFieldFilters="0">
  <location ref="A3:D8" firstHeaderRow="1" firstDataRow="2" firstDataCol="1"/>
  <pivotFields count="9">
    <pivotField showAll="0"/>
    <pivotField showAll="0"/>
    <pivotField axis="axisRow" showAll="0">
      <items count="4">
        <item x="0"/>
        <item x="1"/>
        <item x="2"/>
        <item t="default"/>
      </items>
    </pivotField>
    <pivotField showAll="0"/>
    <pivotField showAll="0"/>
    <pivotField dataField="1" showAll="0"/>
    <pivotField showAll="0"/>
    <pivotField axis="axisCol" showAll="0">
      <items count="3">
        <item x="1"/>
        <item x="0"/>
        <item t="default"/>
      </items>
    </pivotField>
    <pivotField showAll="0"/>
  </pivotFields>
  <rowFields count="1">
    <field x="2"/>
  </rowFields>
  <rowItems count="4">
    <i>
      <x/>
    </i>
    <i>
      <x v="1"/>
    </i>
    <i>
      <x v="2"/>
    </i>
    <i t="grand">
      <x/>
    </i>
  </rowItems>
  <colFields count="1">
    <field x="7"/>
  </colFields>
  <colItems count="3">
    <i>
      <x/>
    </i>
    <i>
      <x v="1"/>
    </i>
    <i t="grand">
      <x/>
    </i>
  </colItems>
  <dataFields count="1">
    <dataField name="Somma di DURATION"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FC0F673F-1B25-43AE-B4F7-87824B43BB61}" name="Tabella pivot4" cacheId="2" applyNumberFormats="0" applyBorderFormats="0" applyFontFormats="0" applyPatternFormats="0" applyAlignmentFormats="0" applyWidthHeightFormats="1" dataCaption="Valori" updatedVersion="6" minRefreshableVersion="3" useAutoFormatting="1" itemPrintTitles="1" createdVersion="6" indent="0" outline="1" outlineData="1" multipleFieldFilters="0">
  <location ref="A3:E9" firstHeaderRow="1" firstDataRow="2" firstDataCol="1"/>
  <pivotFields count="9">
    <pivotField showAll="0"/>
    <pivotField showAll="0"/>
    <pivotField axis="axisRow" showAll="0">
      <items count="6">
        <item x="3"/>
        <item x="0"/>
        <item x="1"/>
        <item x="2"/>
        <item m="1" x="4"/>
        <item t="default"/>
      </items>
    </pivotField>
    <pivotField showAll="0"/>
    <pivotField showAll="0"/>
    <pivotField dataField="1" showAll="0"/>
    <pivotField showAll="0"/>
    <pivotField axis="axisCol" showAll="0">
      <items count="5">
        <item x="0"/>
        <item x="2"/>
        <item x="1"/>
        <item m="1" x="3"/>
        <item t="default"/>
      </items>
    </pivotField>
    <pivotField showAll="0"/>
  </pivotFields>
  <rowFields count="1">
    <field x="2"/>
  </rowFields>
  <rowItems count="5">
    <i>
      <x/>
    </i>
    <i>
      <x v="1"/>
    </i>
    <i>
      <x v="2"/>
    </i>
    <i>
      <x v="3"/>
    </i>
    <i t="grand">
      <x/>
    </i>
  </rowItems>
  <colFields count="1">
    <field x="7"/>
  </colFields>
  <colItems count="4">
    <i>
      <x/>
    </i>
    <i>
      <x v="1"/>
    </i>
    <i>
      <x v="2"/>
    </i>
    <i t="grand">
      <x/>
    </i>
  </colItems>
  <dataFields count="1">
    <dataField name="Somma di DURATION"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53BE87C-4FF3-40A1-9962-DAC5969E5E4B}" name="Tabella pivot5" cacheId="1" applyNumberFormats="0" applyBorderFormats="0" applyFontFormats="0" applyPatternFormats="0" applyAlignmentFormats="0" applyWidthHeightFormats="1" dataCaption="Valori" updatedVersion="6" minRefreshableVersion="3" useAutoFormatting="1" itemPrintTitles="1" createdVersion="6" indent="0" outline="1" outlineData="1" multipleFieldFilters="0">
  <location ref="A3:E8" firstHeaderRow="1" firstDataRow="2" firstDataCol="1"/>
  <pivotFields count="9">
    <pivotField showAll="0"/>
    <pivotField showAll="0"/>
    <pivotField axis="axisRow" showAll="0">
      <items count="5">
        <item x="0"/>
        <item x="2"/>
        <item x="1"/>
        <item m="1" x="3"/>
        <item t="default"/>
      </items>
    </pivotField>
    <pivotField showAll="0"/>
    <pivotField showAll="0"/>
    <pivotField dataField="1" showAll="0"/>
    <pivotField showAll="0"/>
    <pivotField axis="axisCol" showAll="0">
      <items count="5">
        <item x="0"/>
        <item x="1"/>
        <item x="2"/>
        <item m="1" x="3"/>
        <item t="default"/>
      </items>
    </pivotField>
    <pivotField showAll="0"/>
  </pivotFields>
  <rowFields count="1">
    <field x="2"/>
  </rowFields>
  <rowItems count="4">
    <i>
      <x/>
    </i>
    <i>
      <x v="1"/>
    </i>
    <i>
      <x v="2"/>
    </i>
    <i t="grand">
      <x/>
    </i>
  </rowItems>
  <colFields count="1">
    <field x="7"/>
  </colFields>
  <colItems count="4">
    <i>
      <x/>
    </i>
    <i>
      <x v="1"/>
    </i>
    <i>
      <x v="2"/>
    </i>
    <i t="grand">
      <x/>
    </i>
  </colItems>
  <dataFields count="1">
    <dataField name="Somma di DURATION"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110AD-7CF3-4B42-83FD-4155E3C503E2}">
  <sheetPr>
    <pageSetUpPr fitToPage="1"/>
  </sheetPr>
  <dimension ref="A1:I42"/>
  <sheetViews>
    <sheetView showGridLines="0" tabSelected="1" zoomScaleNormal="100" workbookViewId="0">
      <selection activeCell="D30" sqref="D30"/>
    </sheetView>
  </sheetViews>
  <sheetFormatPr defaultColWidth="9.15234375" defaultRowHeight="20.6" x14ac:dyDescent="0.4"/>
  <cols>
    <col min="1" max="1" width="35.53515625" style="1" customWidth="1"/>
    <col min="2" max="2" width="80.84375" style="2" bestFit="1" customWidth="1"/>
    <col min="3" max="3" width="21.53515625" style="1" customWidth="1"/>
    <col min="4" max="4" width="63.53515625" style="1" bestFit="1" customWidth="1"/>
    <col min="5" max="5" width="70.53515625" style="1" customWidth="1"/>
    <col min="6" max="6" width="20.53515625" style="1" customWidth="1"/>
    <col min="7" max="7" width="183.53515625" style="1" customWidth="1"/>
    <col min="8" max="8" width="26.53515625" style="1" customWidth="1"/>
    <col min="9" max="9" width="32.53515625" style="3" customWidth="1"/>
    <col min="10" max="16384" width="9.15234375" style="3"/>
  </cols>
  <sheetData>
    <row r="1" spans="1:9" s="24" customFormat="1" ht="100" customHeight="1" x14ac:dyDescent="1.05">
      <c r="A1" s="20" t="s">
        <v>0</v>
      </c>
      <c r="B1" s="21"/>
      <c r="C1" s="21"/>
      <c r="D1" s="21"/>
      <c r="E1" s="21"/>
      <c r="F1" s="21"/>
      <c r="G1" s="21"/>
      <c r="H1" s="22"/>
      <c r="I1" s="23"/>
    </row>
    <row r="2" spans="1:9" s="24" customFormat="1" ht="100" customHeight="1" thickBot="1" x14ac:dyDescent="1.1000000000000001">
      <c r="A2" s="25" t="s">
        <v>198</v>
      </c>
      <c r="B2" s="26"/>
      <c r="C2" s="26"/>
      <c r="D2" s="26"/>
      <c r="E2" s="26"/>
      <c r="F2" s="26"/>
      <c r="G2" s="26"/>
      <c r="H2" s="27"/>
      <c r="I2" s="28"/>
    </row>
    <row r="3" spans="1:9" ht="55" customHeight="1" thickBot="1" x14ac:dyDescent="0.45">
      <c r="A3" s="6" t="s">
        <v>1</v>
      </c>
      <c r="B3" s="7" t="s">
        <v>2</v>
      </c>
      <c r="C3" s="6" t="s">
        <v>3</v>
      </c>
      <c r="D3" s="8" t="s">
        <v>4</v>
      </c>
      <c r="E3" s="8" t="s">
        <v>5</v>
      </c>
      <c r="F3" s="8" t="s">
        <v>6</v>
      </c>
      <c r="G3" s="8" t="s">
        <v>7</v>
      </c>
      <c r="H3" s="8" t="s">
        <v>8</v>
      </c>
      <c r="I3" s="9" t="s">
        <v>9</v>
      </c>
    </row>
    <row r="4" spans="1:9" s="4" customFormat="1" ht="47.15" customHeight="1" x14ac:dyDescent="0.4">
      <c r="A4" s="121" t="s">
        <v>197</v>
      </c>
      <c r="B4" s="78" t="s">
        <v>10</v>
      </c>
      <c r="C4" s="49" t="s">
        <v>11</v>
      </c>
      <c r="D4" s="78" t="s">
        <v>12</v>
      </c>
      <c r="E4" s="48" t="s">
        <v>13</v>
      </c>
      <c r="F4" s="48">
        <v>4</v>
      </c>
      <c r="G4" s="48" t="s">
        <v>14</v>
      </c>
      <c r="H4" s="48" t="s">
        <v>25</v>
      </c>
      <c r="I4" s="74" t="s">
        <v>16</v>
      </c>
    </row>
    <row r="5" spans="1:9" s="4" customFormat="1" ht="47.15" customHeight="1" x14ac:dyDescent="0.4">
      <c r="A5" s="123"/>
      <c r="B5" s="30" t="s">
        <v>10</v>
      </c>
      <c r="C5" s="32" t="s">
        <v>11</v>
      </c>
      <c r="D5" s="30" t="s">
        <v>17</v>
      </c>
      <c r="E5" s="50" t="s">
        <v>18</v>
      </c>
      <c r="F5" s="50">
        <v>4</v>
      </c>
      <c r="G5" s="50" t="s">
        <v>19</v>
      </c>
      <c r="H5" s="50" t="s">
        <v>25</v>
      </c>
      <c r="I5" s="75" t="s">
        <v>16</v>
      </c>
    </row>
    <row r="6" spans="1:9" s="4" customFormat="1" ht="47.15" customHeight="1" x14ac:dyDescent="0.4">
      <c r="A6" s="123"/>
      <c r="B6" s="31" t="s">
        <v>10</v>
      </c>
      <c r="C6" s="32" t="s">
        <v>11</v>
      </c>
      <c r="D6" s="79" t="s">
        <v>38</v>
      </c>
      <c r="E6" s="52" t="s">
        <v>39</v>
      </c>
      <c r="F6" s="50">
        <v>4</v>
      </c>
      <c r="G6" s="52" t="s">
        <v>85</v>
      </c>
      <c r="H6" s="50" t="s">
        <v>25</v>
      </c>
      <c r="I6" s="75" t="s">
        <v>16</v>
      </c>
    </row>
    <row r="7" spans="1:9" ht="67.5" customHeight="1" x14ac:dyDescent="0.4">
      <c r="A7" s="123"/>
      <c r="B7" s="30" t="s">
        <v>10</v>
      </c>
      <c r="C7" s="32" t="s">
        <v>11</v>
      </c>
      <c r="D7" s="30" t="s">
        <v>220</v>
      </c>
      <c r="E7" s="50" t="s">
        <v>195</v>
      </c>
      <c r="F7" s="50">
        <v>12</v>
      </c>
      <c r="G7" s="50" t="s">
        <v>196</v>
      </c>
      <c r="H7" s="50" t="s">
        <v>15</v>
      </c>
      <c r="I7" s="53"/>
    </row>
    <row r="8" spans="1:9" ht="67.5" customHeight="1" x14ac:dyDescent="0.4">
      <c r="A8" s="123"/>
      <c r="B8" s="31" t="s">
        <v>231</v>
      </c>
      <c r="C8" s="76" t="s">
        <v>67</v>
      </c>
      <c r="D8" s="79" t="s">
        <v>232</v>
      </c>
      <c r="E8" s="59" t="s">
        <v>68</v>
      </c>
      <c r="F8" s="50">
        <v>4</v>
      </c>
      <c r="G8" s="50" t="s">
        <v>86</v>
      </c>
      <c r="H8" s="50" t="s">
        <v>15</v>
      </c>
      <c r="I8" s="53"/>
    </row>
    <row r="9" spans="1:9" ht="189" x14ac:dyDescent="0.4">
      <c r="A9" s="123"/>
      <c r="B9" s="30" t="s">
        <v>221</v>
      </c>
      <c r="C9" s="32" t="s">
        <v>21</v>
      </c>
      <c r="D9" s="30" t="s">
        <v>40</v>
      </c>
      <c r="E9" s="50" t="s">
        <v>41</v>
      </c>
      <c r="F9" s="50">
        <v>1</v>
      </c>
      <c r="G9" s="50" t="s">
        <v>42</v>
      </c>
      <c r="H9" s="50" t="s">
        <v>25</v>
      </c>
      <c r="I9" s="53"/>
    </row>
    <row r="10" spans="1:9" ht="189.45" thickBot="1" x14ac:dyDescent="0.45">
      <c r="A10" s="122"/>
      <c r="B10" s="77" t="s">
        <v>222</v>
      </c>
      <c r="C10" s="35" t="s">
        <v>21</v>
      </c>
      <c r="D10" s="77" t="s">
        <v>43</v>
      </c>
      <c r="E10" s="37" t="s">
        <v>44</v>
      </c>
      <c r="F10" s="37">
        <v>1</v>
      </c>
      <c r="G10" s="37" t="s">
        <v>45</v>
      </c>
      <c r="H10" s="37" t="s">
        <v>25</v>
      </c>
      <c r="I10" s="54"/>
    </row>
    <row r="11" spans="1:9" s="5" customFormat="1" ht="66" customHeight="1" x14ac:dyDescent="0.4">
      <c r="A11" s="121" t="s">
        <v>63</v>
      </c>
      <c r="B11" s="78" t="s">
        <v>219</v>
      </c>
      <c r="C11" s="49" t="s">
        <v>21</v>
      </c>
      <c r="D11" s="80" t="s">
        <v>64</v>
      </c>
      <c r="E11" s="55" t="s">
        <v>65</v>
      </c>
      <c r="F11" s="48">
        <v>0.3</v>
      </c>
      <c r="G11" s="48" t="s">
        <v>206</v>
      </c>
      <c r="H11" s="48" t="s">
        <v>15</v>
      </c>
      <c r="I11" s="56"/>
    </row>
    <row r="12" spans="1:9" ht="42.75" customHeight="1" thickBot="1" x14ac:dyDescent="0.45">
      <c r="A12" s="122"/>
      <c r="B12" s="36" t="s">
        <v>202</v>
      </c>
      <c r="C12" s="35" t="s">
        <v>11</v>
      </c>
      <c r="D12" s="36" t="s">
        <v>203</v>
      </c>
      <c r="E12" s="34" t="s">
        <v>204</v>
      </c>
      <c r="F12" s="34">
        <v>16</v>
      </c>
      <c r="G12" s="36" t="s">
        <v>205</v>
      </c>
      <c r="H12" s="37" t="s">
        <v>15</v>
      </c>
      <c r="I12" s="38" t="s">
        <v>98</v>
      </c>
    </row>
    <row r="13" spans="1:9" s="4" customFormat="1" ht="60" customHeight="1" x14ac:dyDescent="0.4">
      <c r="A13" s="121" t="s">
        <v>110</v>
      </c>
      <c r="B13" s="78" t="s">
        <v>217</v>
      </c>
      <c r="C13" s="49" t="s">
        <v>67</v>
      </c>
      <c r="D13" s="78" t="s">
        <v>207</v>
      </c>
      <c r="E13" s="57" t="s">
        <v>68</v>
      </c>
      <c r="F13" s="48">
        <v>4</v>
      </c>
      <c r="G13" s="48" t="s">
        <v>208</v>
      </c>
      <c r="H13" s="48" t="s">
        <v>15</v>
      </c>
      <c r="I13" s="58"/>
    </row>
    <row r="14" spans="1:9" ht="189" x14ac:dyDescent="0.4">
      <c r="A14" s="123"/>
      <c r="B14" s="30" t="s">
        <v>216</v>
      </c>
      <c r="C14" s="32" t="s">
        <v>67</v>
      </c>
      <c r="D14" s="30" t="s">
        <v>69</v>
      </c>
      <c r="E14" s="59" t="s">
        <v>68</v>
      </c>
      <c r="F14" s="50">
        <v>8</v>
      </c>
      <c r="G14" s="50" t="s">
        <v>193</v>
      </c>
      <c r="H14" s="50" t="s">
        <v>15</v>
      </c>
      <c r="I14" s="53"/>
    </row>
    <row r="15" spans="1:9" s="4" customFormat="1" ht="56.25" customHeight="1" x14ac:dyDescent="0.4">
      <c r="A15" s="123"/>
      <c r="B15" s="30" t="s">
        <v>70</v>
      </c>
      <c r="C15" s="32" t="s">
        <v>67</v>
      </c>
      <c r="D15" s="30" t="s">
        <v>71</v>
      </c>
      <c r="E15" s="59" t="s">
        <v>72</v>
      </c>
      <c r="F15" s="50">
        <v>2</v>
      </c>
      <c r="G15" s="50" t="s">
        <v>194</v>
      </c>
      <c r="H15" s="50" t="s">
        <v>15</v>
      </c>
      <c r="I15" s="60"/>
    </row>
    <row r="16" spans="1:9" ht="64.5" customHeight="1" x14ac:dyDescent="0.4">
      <c r="A16" s="123"/>
      <c r="B16" s="31" t="s">
        <v>88</v>
      </c>
      <c r="C16" s="32" t="s">
        <v>11</v>
      </c>
      <c r="D16" s="79" t="s">
        <v>89</v>
      </c>
      <c r="E16" s="51" t="s">
        <v>90</v>
      </c>
      <c r="F16" s="50">
        <v>8</v>
      </c>
      <c r="G16" s="30" t="s">
        <v>201</v>
      </c>
      <c r="H16" s="50" t="s">
        <v>15</v>
      </c>
      <c r="I16" s="75" t="s">
        <v>56</v>
      </c>
    </row>
    <row r="17" spans="1:9" ht="189" x14ac:dyDescent="0.4">
      <c r="A17" s="123"/>
      <c r="B17" s="30" t="s">
        <v>209</v>
      </c>
      <c r="C17" s="32" t="s">
        <v>67</v>
      </c>
      <c r="D17" s="30" t="s">
        <v>210</v>
      </c>
      <c r="E17" s="59" t="s">
        <v>68</v>
      </c>
      <c r="F17" s="50">
        <v>8</v>
      </c>
      <c r="G17" s="50" t="s">
        <v>223</v>
      </c>
      <c r="H17" s="50" t="s">
        <v>15</v>
      </c>
      <c r="I17" s="53"/>
    </row>
    <row r="18" spans="1:9" ht="189" x14ac:dyDescent="0.4">
      <c r="A18" s="123"/>
      <c r="B18" s="30" t="s">
        <v>212</v>
      </c>
      <c r="C18" s="32" t="s">
        <v>67</v>
      </c>
      <c r="D18" s="30" t="s">
        <v>211</v>
      </c>
      <c r="E18" s="59" t="s">
        <v>68</v>
      </c>
      <c r="F18" s="50">
        <v>8</v>
      </c>
      <c r="G18" s="61" t="s">
        <v>224</v>
      </c>
      <c r="H18" s="50" t="s">
        <v>15</v>
      </c>
      <c r="I18" s="53"/>
    </row>
    <row r="19" spans="1:9" ht="67.5" customHeight="1" x14ac:dyDescent="0.4">
      <c r="A19" s="123"/>
      <c r="B19" s="30" t="s">
        <v>73</v>
      </c>
      <c r="C19" s="32" t="s">
        <v>67</v>
      </c>
      <c r="D19" s="30" t="s">
        <v>213</v>
      </c>
      <c r="E19" s="59" t="s">
        <v>68</v>
      </c>
      <c r="F19" s="50">
        <v>4</v>
      </c>
      <c r="G19" s="62" t="s">
        <v>225</v>
      </c>
      <c r="H19" s="50" t="s">
        <v>15</v>
      </c>
      <c r="I19" s="53"/>
    </row>
    <row r="20" spans="1:9" s="4" customFormat="1" ht="56.25" customHeight="1" x14ac:dyDescent="0.4">
      <c r="A20" s="123"/>
      <c r="B20" s="30" t="s">
        <v>226</v>
      </c>
      <c r="C20" s="32" t="s">
        <v>21</v>
      </c>
      <c r="D20" s="30" t="s">
        <v>46</v>
      </c>
      <c r="E20" s="50" t="s">
        <v>47</v>
      </c>
      <c r="F20" s="50">
        <v>1</v>
      </c>
      <c r="G20" s="50" t="s">
        <v>48</v>
      </c>
      <c r="H20" s="50" t="s">
        <v>15</v>
      </c>
      <c r="I20" s="60"/>
    </row>
    <row r="21" spans="1:9" s="4" customFormat="1" ht="189" x14ac:dyDescent="0.4">
      <c r="A21" s="123"/>
      <c r="B21" s="30" t="s">
        <v>227</v>
      </c>
      <c r="C21" s="32" t="s">
        <v>21</v>
      </c>
      <c r="D21" s="30" t="s">
        <v>49</v>
      </c>
      <c r="E21" s="50" t="s">
        <v>50</v>
      </c>
      <c r="F21" s="50">
        <v>1</v>
      </c>
      <c r="G21" s="50" t="s">
        <v>51</v>
      </c>
      <c r="H21" s="50" t="s">
        <v>15</v>
      </c>
      <c r="I21" s="60"/>
    </row>
    <row r="22" spans="1:9" ht="216" x14ac:dyDescent="0.4">
      <c r="A22" s="123"/>
      <c r="B22" s="30" t="s">
        <v>228</v>
      </c>
      <c r="C22" s="32" t="s">
        <v>21</v>
      </c>
      <c r="D22" s="30" t="s">
        <v>57</v>
      </c>
      <c r="E22" s="50" t="s">
        <v>58</v>
      </c>
      <c r="F22" s="50">
        <v>1</v>
      </c>
      <c r="G22" s="50" t="s">
        <v>59</v>
      </c>
      <c r="H22" s="50" t="s">
        <v>25</v>
      </c>
      <c r="I22" s="53"/>
    </row>
    <row r="23" spans="1:9" s="4" customFormat="1" ht="216.45" thickBot="1" x14ac:dyDescent="0.45">
      <c r="A23" s="122"/>
      <c r="B23" s="77" t="s">
        <v>226</v>
      </c>
      <c r="C23" s="35" t="s">
        <v>21</v>
      </c>
      <c r="D23" s="77" t="s">
        <v>60</v>
      </c>
      <c r="E23" s="37" t="s">
        <v>61</v>
      </c>
      <c r="F23" s="37">
        <v>1</v>
      </c>
      <c r="G23" s="37" t="s">
        <v>62</v>
      </c>
      <c r="H23" s="37" t="s">
        <v>15</v>
      </c>
      <c r="I23" s="63"/>
    </row>
    <row r="24" spans="1:9" ht="54" x14ac:dyDescent="0.4">
      <c r="A24" s="121" t="s">
        <v>66</v>
      </c>
      <c r="B24" s="78" t="s">
        <v>52</v>
      </c>
      <c r="C24" s="49" t="s">
        <v>11</v>
      </c>
      <c r="D24" s="78" t="s">
        <v>53</v>
      </c>
      <c r="E24" s="48" t="s">
        <v>54</v>
      </c>
      <c r="F24" s="48">
        <v>2</v>
      </c>
      <c r="G24" s="48" t="s">
        <v>55</v>
      </c>
      <c r="H24" s="48" t="s">
        <v>15</v>
      </c>
      <c r="I24" s="74" t="s">
        <v>56</v>
      </c>
    </row>
    <row r="25" spans="1:9" ht="189" x14ac:dyDescent="0.4">
      <c r="A25" s="123"/>
      <c r="B25" s="30" t="s">
        <v>229</v>
      </c>
      <c r="C25" s="32" t="s">
        <v>21</v>
      </c>
      <c r="D25" s="30" t="s">
        <v>74</v>
      </c>
      <c r="E25" s="50" t="s">
        <v>75</v>
      </c>
      <c r="F25" s="50">
        <v>1</v>
      </c>
      <c r="G25" s="50" t="s">
        <v>76</v>
      </c>
      <c r="H25" s="50" t="s">
        <v>15</v>
      </c>
      <c r="I25" s="53"/>
    </row>
    <row r="26" spans="1:9" ht="162" x14ac:dyDescent="0.4">
      <c r="A26" s="123"/>
      <c r="B26" s="31" t="s">
        <v>20</v>
      </c>
      <c r="C26" s="32" t="s">
        <v>21</v>
      </c>
      <c r="D26" s="31" t="s">
        <v>22</v>
      </c>
      <c r="E26" s="50" t="s">
        <v>23</v>
      </c>
      <c r="F26" s="50">
        <v>1</v>
      </c>
      <c r="G26" s="50" t="s">
        <v>24</v>
      </c>
      <c r="H26" s="50" t="s">
        <v>25</v>
      </c>
      <c r="I26" s="53"/>
    </row>
    <row r="27" spans="1:9" ht="189" x14ac:dyDescent="0.4">
      <c r="A27" s="123"/>
      <c r="B27" s="31" t="s">
        <v>26</v>
      </c>
      <c r="C27" s="32" t="s">
        <v>21</v>
      </c>
      <c r="D27" s="31" t="s">
        <v>27</v>
      </c>
      <c r="E27" s="50" t="s">
        <v>28</v>
      </c>
      <c r="F27" s="50">
        <v>1</v>
      </c>
      <c r="G27" s="50" t="s">
        <v>29</v>
      </c>
      <c r="H27" s="50" t="s">
        <v>25</v>
      </c>
      <c r="I27" s="53"/>
    </row>
    <row r="28" spans="1:9" ht="112.5" customHeight="1" x14ac:dyDescent="0.4">
      <c r="A28" s="123"/>
      <c r="B28" s="31" t="s">
        <v>30</v>
      </c>
      <c r="C28" s="32" t="s">
        <v>21</v>
      </c>
      <c r="D28" s="31" t="s">
        <v>31</v>
      </c>
      <c r="E28" s="64" t="s">
        <v>32</v>
      </c>
      <c r="F28" s="64">
        <v>1</v>
      </c>
      <c r="G28" s="64" t="s">
        <v>33</v>
      </c>
      <c r="H28" s="50" t="s">
        <v>25</v>
      </c>
      <c r="I28" s="53"/>
    </row>
    <row r="29" spans="1:9" ht="162.44999999999999" thickBot="1" x14ac:dyDescent="0.45">
      <c r="A29" s="122"/>
      <c r="B29" s="36" t="s">
        <v>34</v>
      </c>
      <c r="C29" s="35" t="s">
        <v>21</v>
      </c>
      <c r="D29" s="81" t="s">
        <v>35</v>
      </c>
      <c r="E29" s="65" t="s">
        <v>36</v>
      </c>
      <c r="F29" s="65">
        <v>1</v>
      </c>
      <c r="G29" s="37" t="s">
        <v>37</v>
      </c>
      <c r="H29" s="37" t="s">
        <v>25</v>
      </c>
      <c r="I29" s="54"/>
    </row>
    <row r="30" spans="1:9" ht="216.45" thickBot="1" x14ac:dyDescent="0.45">
      <c r="A30" s="66" t="s">
        <v>77</v>
      </c>
      <c r="B30" s="84" t="s">
        <v>214</v>
      </c>
      <c r="C30" s="68" t="s">
        <v>67</v>
      </c>
      <c r="D30" s="82" t="s">
        <v>215</v>
      </c>
      <c r="E30" s="70" t="s">
        <v>68</v>
      </c>
      <c r="F30" s="71">
        <v>8</v>
      </c>
      <c r="G30" s="72" t="s">
        <v>230</v>
      </c>
      <c r="H30" s="69" t="s">
        <v>15</v>
      </c>
      <c r="I30" s="73"/>
    </row>
    <row r="31" spans="1:9" ht="27" x14ac:dyDescent="1.3">
      <c r="A31" s="39"/>
      <c r="B31" s="39"/>
      <c r="C31" s="39"/>
      <c r="D31" s="39"/>
      <c r="E31" s="40" t="s">
        <v>78</v>
      </c>
      <c r="F31" s="41">
        <f>SUM(F4:F30)</f>
        <v>107.3</v>
      </c>
      <c r="G31" s="39"/>
      <c r="H31" s="39"/>
      <c r="I31" s="39"/>
    </row>
    <row r="32" spans="1:9" ht="27" x14ac:dyDescent="1.3">
      <c r="A32" s="39"/>
      <c r="B32" s="39"/>
      <c r="C32" s="39"/>
      <c r="D32" s="39"/>
      <c r="E32" s="40" t="s">
        <v>81</v>
      </c>
      <c r="F32" s="41">
        <f>SUM(F7,F11,F12,F13,F14,F15,F16,F17,F18,F19,F20,F21,F23,F24,F25,F30)</f>
        <v>84.3</v>
      </c>
      <c r="G32" s="39"/>
      <c r="H32" s="39"/>
      <c r="I32" s="39"/>
    </row>
    <row r="34" spans="1:9" ht="21" thickBot="1" x14ac:dyDescent="0.45"/>
    <row r="35" spans="1:9" s="24" customFormat="1" ht="38.15" x14ac:dyDescent="1.05">
      <c r="A35" s="119" t="s">
        <v>79</v>
      </c>
      <c r="B35" s="120"/>
      <c r="F35" s="42"/>
      <c r="I35" s="43"/>
    </row>
    <row r="36" spans="1:9" s="24" customFormat="1" ht="27" x14ac:dyDescent="1.3">
      <c r="A36" s="44" t="s">
        <v>25</v>
      </c>
      <c r="B36" s="45" t="s">
        <v>80</v>
      </c>
      <c r="F36" s="42"/>
      <c r="I36" s="43"/>
    </row>
    <row r="37" spans="1:9" s="24" customFormat="1" ht="27" x14ac:dyDescent="1.3">
      <c r="A37" s="44" t="s">
        <v>15</v>
      </c>
      <c r="B37" s="45" t="s">
        <v>81</v>
      </c>
      <c r="F37" s="42"/>
      <c r="I37" s="43"/>
    </row>
    <row r="38" spans="1:9" s="24" customFormat="1" ht="27" x14ac:dyDescent="1.3">
      <c r="A38" s="44" t="s">
        <v>82</v>
      </c>
      <c r="B38" s="45" t="s">
        <v>83</v>
      </c>
      <c r="F38" s="42"/>
      <c r="I38" s="43"/>
    </row>
    <row r="39" spans="1:9" s="24" customFormat="1" ht="27" x14ac:dyDescent="1.3">
      <c r="A39" s="44" t="s">
        <v>63</v>
      </c>
      <c r="B39" s="45" t="s">
        <v>218</v>
      </c>
      <c r="F39" s="42"/>
      <c r="I39" s="43"/>
    </row>
    <row r="40" spans="1:9" s="24" customFormat="1" ht="27" x14ac:dyDescent="1.3">
      <c r="A40" s="44" t="s">
        <v>11</v>
      </c>
      <c r="B40" s="45" t="s">
        <v>191</v>
      </c>
      <c r="F40" s="42"/>
      <c r="I40" s="43"/>
    </row>
    <row r="41" spans="1:9" s="24" customFormat="1" ht="27" x14ac:dyDescent="1.3">
      <c r="A41" s="44" t="s">
        <v>21</v>
      </c>
      <c r="B41" s="45" t="s">
        <v>84</v>
      </c>
      <c r="F41" s="42"/>
      <c r="I41" s="43"/>
    </row>
    <row r="42" spans="1:9" s="24" customFormat="1" ht="54.45" thickBot="1" x14ac:dyDescent="1.35">
      <c r="A42" s="46" t="s">
        <v>67</v>
      </c>
      <c r="B42" s="47" t="s">
        <v>192</v>
      </c>
      <c r="F42" s="42"/>
      <c r="I42" s="43"/>
    </row>
  </sheetData>
  <autoFilter ref="A3:I32" xr:uid="{002110AD-7CF3-4B42-83FD-4155E3C503E2}"/>
  <mergeCells count="5">
    <mergeCell ref="A35:B35"/>
    <mergeCell ref="A11:A12"/>
    <mergeCell ref="A4:A10"/>
    <mergeCell ref="A24:A29"/>
    <mergeCell ref="A13:A23"/>
  </mergeCells>
  <pageMargins left="0.7" right="0.7" top="0.75" bottom="0.75" header="0.3" footer="0.3"/>
  <pageSetup paperSize="8" scale="36" fitToHeight="0" orientation="landscape" r:id="rId1"/>
  <headerFooter>
    <oddFooter>&amp;C_x000D_&amp;1#&amp;"Poppins"&amp;10&amp;K018374 Baker Hughes Confidential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9AB0C8-0B00-493F-A3EA-613D23DD9809}">
  <dimension ref="A3:D10"/>
  <sheetViews>
    <sheetView workbookViewId="0">
      <selection activeCell="E10" sqref="E10"/>
    </sheetView>
  </sheetViews>
  <sheetFormatPr defaultRowHeight="14.6" x14ac:dyDescent="0.4"/>
  <cols>
    <col min="1" max="1" width="20" bestFit="1" customWidth="1"/>
    <col min="2" max="2" width="21.15234375" bestFit="1" customWidth="1"/>
    <col min="3" max="3" width="12.07421875" customWidth="1"/>
    <col min="4" max="4" width="18.3046875" bestFit="1" customWidth="1"/>
  </cols>
  <sheetData>
    <row r="3" spans="1:4" x14ac:dyDescent="0.4">
      <c r="A3" s="117" t="s">
        <v>281</v>
      </c>
      <c r="B3" s="117" t="s">
        <v>282</v>
      </c>
    </row>
    <row r="4" spans="1:4" x14ac:dyDescent="0.4">
      <c r="A4" s="117" t="s">
        <v>279</v>
      </c>
      <c r="B4" t="s">
        <v>15</v>
      </c>
      <c r="C4" t="s">
        <v>25</v>
      </c>
      <c r="D4" t="s">
        <v>280</v>
      </c>
    </row>
    <row r="5" spans="1:4" x14ac:dyDescent="0.4">
      <c r="A5" s="118" t="s">
        <v>11</v>
      </c>
      <c r="B5">
        <v>38</v>
      </c>
      <c r="C5">
        <v>12</v>
      </c>
      <c r="D5">
        <v>50</v>
      </c>
    </row>
    <row r="6" spans="1:4" x14ac:dyDescent="0.4">
      <c r="A6" s="118" t="s">
        <v>67</v>
      </c>
      <c r="B6">
        <v>46</v>
      </c>
      <c r="D6">
        <v>46</v>
      </c>
    </row>
    <row r="7" spans="1:4" x14ac:dyDescent="0.4">
      <c r="A7" s="118" t="s">
        <v>21</v>
      </c>
      <c r="B7">
        <v>4.3</v>
      </c>
      <c r="C7">
        <v>7</v>
      </c>
      <c r="D7">
        <v>11.3</v>
      </c>
    </row>
    <row r="8" spans="1:4" x14ac:dyDescent="0.4">
      <c r="A8" s="118" t="s">
        <v>280</v>
      </c>
      <c r="B8">
        <v>88.3</v>
      </c>
      <c r="C8">
        <v>19</v>
      </c>
      <c r="D8">
        <v>107.3</v>
      </c>
    </row>
    <row r="9" spans="1:4" x14ac:dyDescent="0.4">
      <c r="B9">
        <f>GETPIVOTDATA("DURATION",$A$3,"REQUIREMENT TYPE",B4)/25</f>
        <v>3.532</v>
      </c>
      <c r="C9">
        <f>GETPIVOTDATA("DURATION",$A$3,"REQUIREMENT TYPE",C4)/25</f>
        <v>0.76</v>
      </c>
      <c r="D9">
        <f>SUM(B9:C9)</f>
        <v>4.2919999999999998</v>
      </c>
    </row>
    <row r="10" spans="1:4" x14ac:dyDescent="0.4">
      <c r="B10">
        <v>3.5</v>
      </c>
      <c r="C10">
        <v>1</v>
      </c>
      <c r="D10">
        <f>SUM(B10:C10)</f>
        <v>4.5</v>
      </c>
    </row>
  </sheetData>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90021-7ED4-4228-92B3-0174E05B2DF6}">
  <sheetPr>
    <pageSetUpPr fitToPage="1"/>
  </sheetPr>
  <dimension ref="A1:I66"/>
  <sheetViews>
    <sheetView showGridLines="0" zoomScaleNormal="100" workbookViewId="0">
      <selection activeCell="G4" sqref="G4:G54"/>
    </sheetView>
  </sheetViews>
  <sheetFormatPr defaultColWidth="9.15234375" defaultRowHeight="20.6" x14ac:dyDescent="0.55000000000000004"/>
  <cols>
    <col min="1" max="1" width="35.53515625" style="14" customWidth="1"/>
    <col min="2" max="2" width="58.53515625" style="13" customWidth="1"/>
    <col min="3" max="3" width="21.53515625" style="13" customWidth="1"/>
    <col min="4" max="4" width="63.53515625" style="13" customWidth="1"/>
    <col min="5" max="5" width="70.53515625" style="13" customWidth="1"/>
    <col min="6" max="6" width="20.53515625" style="15" customWidth="1"/>
    <col min="7" max="7" width="183.53515625" style="13" customWidth="1"/>
    <col min="8" max="8" width="26.53515625" style="13" customWidth="1"/>
    <col min="9" max="9" width="32.53515625" style="11" customWidth="1"/>
    <col min="10" max="16384" width="9.15234375" style="10"/>
  </cols>
  <sheetData>
    <row r="1" spans="1:9" s="24" customFormat="1" ht="100" customHeight="1" x14ac:dyDescent="1.05">
      <c r="A1" s="20" t="s">
        <v>0</v>
      </c>
      <c r="B1" s="21"/>
      <c r="C1" s="21"/>
      <c r="D1" s="21"/>
      <c r="E1" s="21"/>
      <c r="F1" s="21"/>
      <c r="G1" s="21"/>
      <c r="H1" s="22"/>
      <c r="I1" s="23"/>
    </row>
    <row r="2" spans="1:9" s="24" customFormat="1" ht="100" customHeight="1" thickBot="1" x14ac:dyDescent="1.1000000000000001">
      <c r="A2" s="25" t="s">
        <v>199</v>
      </c>
      <c r="B2" s="26"/>
      <c r="C2" s="26"/>
      <c r="D2" s="26"/>
      <c r="E2" s="26"/>
      <c r="F2" s="26"/>
      <c r="G2" s="26"/>
      <c r="H2" s="27"/>
      <c r="I2" s="28"/>
    </row>
    <row r="3" spans="1:9" ht="55" customHeight="1" thickBot="1" x14ac:dyDescent="0.6">
      <c r="A3" s="6" t="s">
        <v>1</v>
      </c>
      <c r="B3" s="7" t="s">
        <v>2</v>
      </c>
      <c r="C3" s="6" t="s">
        <v>3</v>
      </c>
      <c r="D3" s="8" t="s">
        <v>4</v>
      </c>
      <c r="E3" s="8" t="s">
        <v>5</v>
      </c>
      <c r="F3" s="8" t="s">
        <v>6</v>
      </c>
      <c r="G3" s="8" t="s">
        <v>7</v>
      </c>
      <c r="H3" s="8" t="s">
        <v>8</v>
      </c>
      <c r="I3" s="9" t="s">
        <v>9</v>
      </c>
    </row>
    <row r="4" spans="1:9" customFormat="1" ht="47.15" customHeight="1" x14ac:dyDescent="0.4">
      <c r="A4" s="121" t="s">
        <v>197</v>
      </c>
      <c r="B4" s="80" t="s">
        <v>10</v>
      </c>
      <c r="C4" s="49" t="s">
        <v>11</v>
      </c>
      <c r="D4" s="89" t="s">
        <v>38</v>
      </c>
      <c r="E4" s="90" t="s">
        <v>39</v>
      </c>
      <c r="F4" s="48">
        <v>4</v>
      </c>
      <c r="G4" s="91" t="s">
        <v>85</v>
      </c>
      <c r="H4" s="48" t="s">
        <v>15</v>
      </c>
      <c r="I4" s="74" t="s">
        <v>16</v>
      </c>
    </row>
    <row r="5" spans="1:9" customFormat="1" ht="47.15" customHeight="1" x14ac:dyDescent="0.4">
      <c r="A5" s="123"/>
      <c r="B5" s="31" t="s">
        <v>10</v>
      </c>
      <c r="C5" s="32" t="s">
        <v>11</v>
      </c>
      <c r="D5" s="30" t="s">
        <v>12</v>
      </c>
      <c r="E5" s="50" t="s">
        <v>13</v>
      </c>
      <c r="F5" s="50">
        <v>4</v>
      </c>
      <c r="G5" s="29" t="s">
        <v>14</v>
      </c>
      <c r="H5" s="50" t="s">
        <v>82</v>
      </c>
      <c r="I5" s="75" t="s">
        <v>16</v>
      </c>
    </row>
    <row r="6" spans="1:9" customFormat="1" ht="47.15" customHeight="1" x14ac:dyDescent="0.4">
      <c r="A6" s="123"/>
      <c r="B6" s="31" t="s">
        <v>10</v>
      </c>
      <c r="C6" s="32" t="s">
        <v>11</v>
      </c>
      <c r="D6" s="30" t="s">
        <v>17</v>
      </c>
      <c r="E6" s="50" t="s">
        <v>18</v>
      </c>
      <c r="F6" s="50">
        <v>4</v>
      </c>
      <c r="G6" s="50" t="s">
        <v>19</v>
      </c>
      <c r="H6" s="50" t="s">
        <v>15</v>
      </c>
      <c r="I6" s="75" t="s">
        <v>16</v>
      </c>
    </row>
    <row r="7" spans="1:9" customFormat="1" ht="163.95" customHeight="1" x14ac:dyDescent="0.4">
      <c r="A7" s="123"/>
      <c r="B7" s="31" t="s">
        <v>231</v>
      </c>
      <c r="C7" s="76" t="s">
        <v>67</v>
      </c>
      <c r="D7" s="79" t="s">
        <v>232</v>
      </c>
      <c r="E7" s="59" t="s">
        <v>68</v>
      </c>
      <c r="F7" s="50">
        <v>4</v>
      </c>
      <c r="G7" s="50" t="s">
        <v>86</v>
      </c>
      <c r="H7" s="50" t="s">
        <v>15</v>
      </c>
      <c r="I7" s="53"/>
    </row>
    <row r="8" spans="1:9" ht="102" customHeight="1" x14ac:dyDescent="0.55000000000000004">
      <c r="A8" s="123"/>
      <c r="B8" s="30" t="s">
        <v>222</v>
      </c>
      <c r="C8" s="32" t="s">
        <v>21</v>
      </c>
      <c r="D8" s="30" t="s">
        <v>43</v>
      </c>
      <c r="E8" s="50" t="s">
        <v>44</v>
      </c>
      <c r="F8" s="50">
        <v>1</v>
      </c>
      <c r="G8" s="50" t="s">
        <v>45</v>
      </c>
      <c r="H8" s="51" t="s">
        <v>82</v>
      </c>
      <c r="I8" s="53" t="s">
        <v>87</v>
      </c>
    </row>
    <row r="9" spans="1:9" ht="189.45" thickBot="1" x14ac:dyDescent="0.6">
      <c r="A9" s="122"/>
      <c r="B9" s="36" t="s">
        <v>259</v>
      </c>
      <c r="C9" s="32" t="s">
        <v>21</v>
      </c>
      <c r="D9" s="77" t="s">
        <v>40</v>
      </c>
      <c r="E9" s="37" t="s">
        <v>41</v>
      </c>
      <c r="F9" s="34">
        <v>1</v>
      </c>
      <c r="G9" s="77" t="s">
        <v>42</v>
      </c>
      <c r="H9" s="37" t="s">
        <v>82</v>
      </c>
      <c r="I9" s="54" t="s">
        <v>87</v>
      </c>
    </row>
    <row r="10" spans="1:9" ht="30.45" x14ac:dyDescent="0.55000000000000004">
      <c r="A10" s="121" t="s">
        <v>91</v>
      </c>
      <c r="B10" s="80" t="s">
        <v>92</v>
      </c>
      <c r="C10" s="49" t="s">
        <v>11</v>
      </c>
      <c r="D10" s="80" t="s">
        <v>93</v>
      </c>
      <c r="E10" s="48" t="s">
        <v>94</v>
      </c>
      <c r="F10" s="48">
        <v>2</v>
      </c>
      <c r="G10" s="78" t="s">
        <v>233</v>
      </c>
      <c r="H10" s="48" t="s">
        <v>82</v>
      </c>
      <c r="I10" s="74" t="s">
        <v>56</v>
      </c>
    </row>
    <row r="11" spans="1:9" ht="54.45" thickBot="1" x14ac:dyDescent="0.6">
      <c r="A11" s="122"/>
      <c r="B11" s="36" t="s">
        <v>95</v>
      </c>
      <c r="C11" s="35" t="s">
        <v>11</v>
      </c>
      <c r="D11" s="36" t="s">
        <v>96</v>
      </c>
      <c r="E11" s="37" t="s">
        <v>97</v>
      </c>
      <c r="F11" s="37">
        <v>2</v>
      </c>
      <c r="G11" s="77" t="s">
        <v>234</v>
      </c>
      <c r="H11" s="37" t="s">
        <v>82</v>
      </c>
      <c r="I11" s="92" t="s">
        <v>98</v>
      </c>
    </row>
    <row r="12" spans="1:9" ht="108.45" thickBot="1" x14ac:dyDescent="0.6">
      <c r="A12" s="93" t="s">
        <v>99</v>
      </c>
      <c r="B12" s="94" t="s">
        <v>100</v>
      </c>
      <c r="C12" s="32" t="s">
        <v>21</v>
      </c>
      <c r="D12" s="94" t="s">
        <v>101</v>
      </c>
      <c r="E12" s="96" t="s">
        <v>102</v>
      </c>
      <c r="F12" s="96">
        <v>0.5</v>
      </c>
      <c r="G12" s="94" t="s">
        <v>103</v>
      </c>
      <c r="H12" s="97" t="s">
        <v>82</v>
      </c>
      <c r="I12" s="98" t="s">
        <v>87</v>
      </c>
    </row>
    <row r="13" spans="1:9" s="12" customFormat="1" ht="63.75" customHeight="1" x14ac:dyDescent="0.4">
      <c r="A13" s="124" t="s">
        <v>63</v>
      </c>
      <c r="B13" s="78" t="s">
        <v>219</v>
      </c>
      <c r="C13" s="32" t="s">
        <v>21</v>
      </c>
      <c r="D13" s="80" t="s">
        <v>64</v>
      </c>
      <c r="E13" s="55" t="s">
        <v>65</v>
      </c>
      <c r="F13" s="48">
        <v>0.3</v>
      </c>
      <c r="G13" s="48" t="s">
        <v>206</v>
      </c>
      <c r="H13" s="48" t="s">
        <v>15</v>
      </c>
      <c r="I13" s="99" t="s">
        <v>87</v>
      </c>
    </row>
    <row r="14" spans="1:9" ht="81.75" customHeight="1" x14ac:dyDescent="0.55000000000000004">
      <c r="A14" s="125"/>
      <c r="B14" s="31" t="s">
        <v>104</v>
      </c>
      <c r="C14" s="32" t="s">
        <v>21</v>
      </c>
      <c r="D14" s="31" t="s">
        <v>105</v>
      </c>
      <c r="E14" s="33" t="s">
        <v>106</v>
      </c>
      <c r="F14" s="33">
        <v>1</v>
      </c>
      <c r="G14" s="31" t="s">
        <v>107</v>
      </c>
      <c r="H14" s="50" t="s">
        <v>15</v>
      </c>
      <c r="I14" s="53" t="s">
        <v>87</v>
      </c>
    </row>
    <row r="15" spans="1:9" ht="88.2" customHeight="1" x14ac:dyDescent="0.55000000000000004">
      <c r="A15" s="125"/>
      <c r="B15" s="31" t="s">
        <v>202</v>
      </c>
      <c r="C15" s="32" t="s">
        <v>11</v>
      </c>
      <c r="D15" s="31" t="s">
        <v>203</v>
      </c>
      <c r="E15" s="33" t="s">
        <v>204</v>
      </c>
      <c r="F15" s="33">
        <v>16</v>
      </c>
      <c r="G15" s="31" t="s">
        <v>205</v>
      </c>
      <c r="H15" s="50" t="s">
        <v>15</v>
      </c>
      <c r="I15" s="88" t="s">
        <v>98</v>
      </c>
    </row>
    <row r="16" spans="1:9" ht="88.2" customHeight="1" thickBot="1" x14ac:dyDescent="0.6">
      <c r="A16" s="126"/>
      <c r="B16" s="36" t="s">
        <v>235</v>
      </c>
      <c r="C16" s="35" t="s">
        <v>108</v>
      </c>
      <c r="D16" s="36" t="s">
        <v>236</v>
      </c>
      <c r="E16" s="34" t="s">
        <v>67</v>
      </c>
      <c r="F16" s="34">
        <v>4</v>
      </c>
      <c r="G16" s="36" t="s">
        <v>109</v>
      </c>
      <c r="H16" s="37" t="s">
        <v>15</v>
      </c>
      <c r="I16" s="54"/>
    </row>
    <row r="17" spans="1:9" ht="70.95" customHeight="1" x14ac:dyDescent="0.55000000000000004">
      <c r="A17" s="124" t="s">
        <v>110</v>
      </c>
      <c r="B17" s="80" t="s">
        <v>260</v>
      </c>
      <c r="C17" s="49" t="s">
        <v>11</v>
      </c>
      <c r="D17" s="80" t="s">
        <v>111</v>
      </c>
      <c r="E17" s="48" t="s">
        <v>112</v>
      </c>
      <c r="F17" s="48">
        <v>4</v>
      </c>
      <c r="G17" s="78" t="s">
        <v>237</v>
      </c>
      <c r="H17" s="48" t="s">
        <v>82</v>
      </c>
      <c r="I17" s="74" t="s">
        <v>98</v>
      </c>
    </row>
    <row r="18" spans="1:9" ht="117" customHeight="1" x14ac:dyDescent="0.55000000000000004">
      <c r="A18" s="125"/>
      <c r="B18" s="100" t="s">
        <v>261</v>
      </c>
      <c r="C18" s="32" t="s">
        <v>21</v>
      </c>
      <c r="D18" s="31" t="s">
        <v>57</v>
      </c>
      <c r="E18" s="50" t="s">
        <v>58</v>
      </c>
      <c r="F18" s="50">
        <v>1</v>
      </c>
      <c r="G18" s="30" t="s">
        <v>59</v>
      </c>
      <c r="H18" s="50" t="s">
        <v>25</v>
      </c>
      <c r="I18" s="53" t="s">
        <v>87</v>
      </c>
    </row>
    <row r="19" spans="1:9" ht="183" customHeight="1" x14ac:dyDescent="0.55000000000000004">
      <c r="A19" s="125"/>
      <c r="B19" s="31" t="s">
        <v>216</v>
      </c>
      <c r="C19" s="32" t="s">
        <v>67</v>
      </c>
      <c r="D19" s="31" t="s">
        <v>238</v>
      </c>
      <c r="E19" s="50" t="s">
        <v>68</v>
      </c>
      <c r="F19" s="50">
        <v>8</v>
      </c>
      <c r="G19" s="30" t="s">
        <v>113</v>
      </c>
      <c r="H19" s="50" t="s">
        <v>15</v>
      </c>
      <c r="I19" s="53"/>
    </row>
    <row r="20" spans="1:9" ht="187.5" customHeight="1" x14ac:dyDescent="0.55000000000000004">
      <c r="A20" s="125"/>
      <c r="B20" s="31" t="s">
        <v>262</v>
      </c>
      <c r="C20" s="32" t="s">
        <v>21</v>
      </c>
      <c r="D20" s="31" t="s">
        <v>114</v>
      </c>
      <c r="E20" s="50" t="s">
        <v>115</v>
      </c>
      <c r="F20" s="50">
        <v>1</v>
      </c>
      <c r="G20" s="30" t="s">
        <v>116</v>
      </c>
      <c r="H20" s="50" t="s">
        <v>25</v>
      </c>
      <c r="I20" s="53" t="s">
        <v>87</v>
      </c>
    </row>
    <row r="21" spans="1:9" ht="94.5" customHeight="1" x14ac:dyDescent="0.55000000000000004">
      <c r="A21" s="125"/>
      <c r="B21" s="31" t="s">
        <v>263</v>
      </c>
      <c r="C21" s="32" t="s">
        <v>11</v>
      </c>
      <c r="D21" s="31" t="s">
        <v>117</v>
      </c>
      <c r="E21" s="50" t="s">
        <v>118</v>
      </c>
      <c r="F21" s="50">
        <v>4</v>
      </c>
      <c r="G21" s="30" t="s">
        <v>119</v>
      </c>
      <c r="H21" s="50" t="s">
        <v>25</v>
      </c>
      <c r="I21" s="75" t="s">
        <v>56</v>
      </c>
    </row>
    <row r="22" spans="1:9" customFormat="1" ht="47.15" customHeight="1" x14ac:dyDescent="0.4">
      <c r="A22" s="125"/>
      <c r="B22" s="31" t="s">
        <v>264</v>
      </c>
      <c r="C22" s="32" t="s">
        <v>11</v>
      </c>
      <c r="D22" s="31" t="s">
        <v>120</v>
      </c>
      <c r="E22" s="50" t="s">
        <v>121</v>
      </c>
      <c r="F22" s="51">
        <v>4</v>
      </c>
      <c r="G22" s="31" t="s">
        <v>122</v>
      </c>
      <c r="H22" s="50" t="s">
        <v>25</v>
      </c>
      <c r="I22" s="75" t="s">
        <v>56</v>
      </c>
    </row>
    <row r="23" spans="1:9" customFormat="1" ht="51.75" customHeight="1" x14ac:dyDescent="0.4">
      <c r="A23" s="125"/>
      <c r="B23" s="100" t="s">
        <v>261</v>
      </c>
      <c r="C23" s="32" t="s">
        <v>21</v>
      </c>
      <c r="D23" s="31" t="s">
        <v>57</v>
      </c>
      <c r="E23" s="50" t="s">
        <v>58</v>
      </c>
      <c r="F23" s="50">
        <v>1</v>
      </c>
      <c r="G23" s="30" t="s">
        <v>59</v>
      </c>
      <c r="H23" s="50" t="s">
        <v>25</v>
      </c>
      <c r="I23" s="53" t="s">
        <v>87</v>
      </c>
    </row>
    <row r="24" spans="1:9" customFormat="1" ht="56.25" customHeight="1" x14ac:dyDescent="0.4">
      <c r="A24" s="125"/>
      <c r="B24" s="31" t="s">
        <v>239</v>
      </c>
      <c r="C24" s="32" t="s">
        <v>67</v>
      </c>
      <c r="D24" s="31" t="s">
        <v>240</v>
      </c>
      <c r="E24" s="50" t="s">
        <v>72</v>
      </c>
      <c r="F24" s="50">
        <v>4</v>
      </c>
      <c r="G24" s="30" t="s">
        <v>123</v>
      </c>
      <c r="H24" s="50" t="s">
        <v>15</v>
      </c>
      <c r="I24" s="60"/>
    </row>
    <row r="25" spans="1:9" customFormat="1" ht="56.25" customHeight="1" x14ac:dyDescent="1.3">
      <c r="A25" s="125"/>
      <c r="B25" s="31" t="s">
        <v>241</v>
      </c>
      <c r="C25" s="32" t="s">
        <v>67</v>
      </c>
      <c r="D25" s="31" t="s">
        <v>210</v>
      </c>
      <c r="E25" s="50" t="s">
        <v>68</v>
      </c>
      <c r="F25" s="51">
        <v>6</v>
      </c>
      <c r="G25" s="101" t="s">
        <v>139</v>
      </c>
      <c r="H25" s="50" t="s">
        <v>15</v>
      </c>
      <c r="I25" s="60"/>
    </row>
    <row r="26" spans="1:9" customFormat="1" ht="56.25" customHeight="1" x14ac:dyDescent="0.4">
      <c r="A26" s="125"/>
      <c r="B26" s="31" t="s">
        <v>242</v>
      </c>
      <c r="C26" s="32" t="s">
        <v>67</v>
      </c>
      <c r="D26" s="31" t="s">
        <v>243</v>
      </c>
      <c r="E26" s="50" t="s">
        <v>68</v>
      </c>
      <c r="F26" s="51">
        <v>6</v>
      </c>
      <c r="G26" s="31" t="s">
        <v>140</v>
      </c>
      <c r="H26" s="50" t="s">
        <v>15</v>
      </c>
      <c r="I26" s="60"/>
    </row>
    <row r="27" spans="1:9" customFormat="1" ht="56.25" customHeight="1" x14ac:dyDescent="0.4">
      <c r="A27" s="125"/>
      <c r="B27" s="31" t="s">
        <v>246</v>
      </c>
      <c r="C27" s="32" t="s">
        <v>67</v>
      </c>
      <c r="D27" s="31" t="s">
        <v>247</v>
      </c>
      <c r="E27" s="50" t="s">
        <v>68</v>
      </c>
      <c r="F27" s="51">
        <v>4</v>
      </c>
      <c r="G27" s="31" t="s">
        <v>130</v>
      </c>
      <c r="H27" s="50" t="s">
        <v>15</v>
      </c>
      <c r="I27" s="60"/>
    </row>
    <row r="28" spans="1:9" customFormat="1" ht="56.25" customHeight="1" x14ac:dyDescent="0.4">
      <c r="A28" s="125"/>
      <c r="B28" s="31" t="s">
        <v>88</v>
      </c>
      <c r="C28" s="32" t="s">
        <v>11</v>
      </c>
      <c r="D28" s="79" t="s">
        <v>89</v>
      </c>
      <c r="E28" s="51" t="s">
        <v>90</v>
      </c>
      <c r="F28" s="50">
        <v>8</v>
      </c>
      <c r="G28" s="30" t="s">
        <v>201</v>
      </c>
      <c r="H28" s="50" t="s">
        <v>15</v>
      </c>
      <c r="I28" s="75" t="s">
        <v>56</v>
      </c>
    </row>
    <row r="29" spans="1:9" customFormat="1" ht="56.25" customHeight="1" x14ac:dyDescent="0.4">
      <c r="A29" s="125"/>
      <c r="B29" s="31" t="s">
        <v>124</v>
      </c>
      <c r="C29" s="32" t="s">
        <v>67</v>
      </c>
      <c r="D29" s="31" t="s">
        <v>244</v>
      </c>
      <c r="E29" s="50" t="s">
        <v>72</v>
      </c>
      <c r="F29" s="50">
        <v>4</v>
      </c>
      <c r="G29" s="30" t="s">
        <v>125</v>
      </c>
      <c r="H29" s="50" t="s">
        <v>15</v>
      </c>
      <c r="I29" s="60"/>
    </row>
    <row r="30" spans="1:9" customFormat="1" ht="47.15" customHeight="1" x14ac:dyDescent="0.4">
      <c r="A30" s="125"/>
      <c r="B30" s="100" t="s">
        <v>265</v>
      </c>
      <c r="C30" s="32" t="s">
        <v>21</v>
      </c>
      <c r="D30" s="31" t="s">
        <v>46</v>
      </c>
      <c r="E30" s="33" t="s">
        <v>47</v>
      </c>
      <c r="F30" s="33">
        <v>1</v>
      </c>
      <c r="G30" s="31" t="s">
        <v>48</v>
      </c>
      <c r="H30" s="50" t="s">
        <v>82</v>
      </c>
      <c r="I30" s="53" t="s">
        <v>87</v>
      </c>
    </row>
    <row r="31" spans="1:9" customFormat="1" ht="47.15" customHeight="1" x14ac:dyDescent="0.4">
      <c r="A31" s="125"/>
      <c r="B31" s="100" t="s">
        <v>265</v>
      </c>
      <c r="C31" s="32" t="s">
        <v>21</v>
      </c>
      <c r="D31" s="31" t="s">
        <v>60</v>
      </c>
      <c r="E31" s="33" t="s">
        <v>61</v>
      </c>
      <c r="F31" s="33">
        <v>1</v>
      </c>
      <c r="G31" s="31" t="s">
        <v>62</v>
      </c>
      <c r="H31" s="50" t="s">
        <v>82</v>
      </c>
      <c r="I31" s="53" t="s">
        <v>87</v>
      </c>
    </row>
    <row r="32" spans="1:9" customFormat="1" ht="47.15" customHeight="1" x14ac:dyDescent="0.4">
      <c r="A32" s="125"/>
      <c r="B32" s="100" t="s">
        <v>265</v>
      </c>
      <c r="C32" s="32" t="s">
        <v>21</v>
      </c>
      <c r="D32" s="31" t="s">
        <v>49</v>
      </c>
      <c r="E32" s="33" t="s">
        <v>50</v>
      </c>
      <c r="F32" s="33">
        <v>1</v>
      </c>
      <c r="G32" s="31" t="s">
        <v>51</v>
      </c>
      <c r="H32" s="50" t="s">
        <v>82</v>
      </c>
      <c r="I32" s="53" t="s">
        <v>87</v>
      </c>
    </row>
    <row r="33" spans="1:9" customFormat="1" ht="54.75" customHeight="1" x14ac:dyDescent="0.4">
      <c r="A33" s="125"/>
      <c r="B33" s="31" t="s">
        <v>262</v>
      </c>
      <c r="C33" s="32" t="s">
        <v>21</v>
      </c>
      <c r="D33" s="31" t="s">
        <v>114</v>
      </c>
      <c r="E33" s="50" t="s">
        <v>115</v>
      </c>
      <c r="F33" s="50">
        <v>1</v>
      </c>
      <c r="G33" s="30" t="s">
        <v>116</v>
      </c>
      <c r="H33" s="50" t="s">
        <v>25</v>
      </c>
      <c r="I33" s="53" t="s">
        <v>87</v>
      </c>
    </row>
    <row r="34" spans="1:9" customFormat="1" ht="53.25" customHeight="1" thickBot="1" x14ac:dyDescent="0.45">
      <c r="A34" s="126"/>
      <c r="B34" s="36" t="s">
        <v>263</v>
      </c>
      <c r="C34" s="35" t="s">
        <v>11</v>
      </c>
      <c r="D34" s="36" t="s">
        <v>117</v>
      </c>
      <c r="E34" s="37" t="s">
        <v>118</v>
      </c>
      <c r="F34" s="37">
        <v>4</v>
      </c>
      <c r="G34" s="77" t="s">
        <v>119</v>
      </c>
      <c r="H34" s="37" t="s">
        <v>25</v>
      </c>
      <c r="I34" s="92" t="s">
        <v>56</v>
      </c>
    </row>
    <row r="35" spans="1:9" ht="81" x14ac:dyDescent="0.55000000000000004">
      <c r="A35" s="121" t="s">
        <v>66</v>
      </c>
      <c r="B35" s="80" t="s">
        <v>52</v>
      </c>
      <c r="C35" s="49" t="s">
        <v>11</v>
      </c>
      <c r="D35" s="80" t="s">
        <v>53</v>
      </c>
      <c r="E35" s="48" t="s">
        <v>54</v>
      </c>
      <c r="F35" s="48">
        <v>2</v>
      </c>
      <c r="G35" s="78" t="s">
        <v>126</v>
      </c>
      <c r="H35" s="48" t="s">
        <v>15</v>
      </c>
      <c r="I35" s="74" t="s">
        <v>56</v>
      </c>
    </row>
    <row r="36" spans="1:9" ht="44.25" customHeight="1" x14ac:dyDescent="0.55000000000000004">
      <c r="A36" s="123"/>
      <c r="B36" s="31" t="s">
        <v>127</v>
      </c>
      <c r="C36" s="32" t="s">
        <v>11</v>
      </c>
      <c r="D36" s="31" t="s">
        <v>128</v>
      </c>
      <c r="E36" s="50" t="s">
        <v>129</v>
      </c>
      <c r="F36" s="51">
        <v>4</v>
      </c>
      <c r="G36" s="30" t="s">
        <v>245</v>
      </c>
      <c r="H36" s="50" t="s">
        <v>25</v>
      </c>
      <c r="I36" s="75" t="s">
        <v>98</v>
      </c>
    </row>
    <row r="37" spans="1:9" ht="166.5" customHeight="1" x14ac:dyDescent="0.55000000000000004">
      <c r="A37" s="123"/>
      <c r="B37" s="31" t="s">
        <v>20</v>
      </c>
      <c r="C37" s="32" t="s">
        <v>21</v>
      </c>
      <c r="D37" s="31" t="s">
        <v>22</v>
      </c>
      <c r="E37" s="50" t="s">
        <v>23</v>
      </c>
      <c r="F37" s="50">
        <v>1</v>
      </c>
      <c r="G37" s="30" t="s">
        <v>24</v>
      </c>
      <c r="H37" s="50" t="s">
        <v>25</v>
      </c>
      <c r="I37" s="53" t="s">
        <v>87</v>
      </c>
    </row>
    <row r="38" spans="1:9" ht="185.15" customHeight="1" x14ac:dyDescent="0.55000000000000004">
      <c r="A38" s="123"/>
      <c r="B38" s="31" t="s">
        <v>26</v>
      </c>
      <c r="C38" s="32" t="s">
        <v>21</v>
      </c>
      <c r="D38" s="31" t="s">
        <v>27</v>
      </c>
      <c r="E38" s="50" t="s">
        <v>28</v>
      </c>
      <c r="F38" s="50">
        <v>1</v>
      </c>
      <c r="G38" s="30" t="s">
        <v>29</v>
      </c>
      <c r="H38" s="50" t="s">
        <v>25</v>
      </c>
      <c r="I38" s="53" t="s">
        <v>87</v>
      </c>
    </row>
    <row r="39" spans="1:9" ht="111" customHeight="1" x14ac:dyDescent="0.55000000000000004">
      <c r="A39" s="123"/>
      <c r="B39" s="31" t="s">
        <v>30</v>
      </c>
      <c r="C39" s="32" t="s">
        <v>21</v>
      </c>
      <c r="D39" s="31" t="s">
        <v>31</v>
      </c>
      <c r="E39" s="64" t="s">
        <v>32</v>
      </c>
      <c r="F39" s="64">
        <v>1</v>
      </c>
      <c r="G39" s="102" t="s">
        <v>33</v>
      </c>
      <c r="H39" s="50" t="s">
        <v>25</v>
      </c>
      <c r="I39" s="53" t="s">
        <v>87</v>
      </c>
    </row>
    <row r="40" spans="1:9" ht="166.5" customHeight="1" x14ac:dyDescent="0.55000000000000004">
      <c r="A40" s="123"/>
      <c r="B40" s="31" t="s">
        <v>34</v>
      </c>
      <c r="C40" s="32" t="s">
        <v>21</v>
      </c>
      <c r="D40" s="79" t="s">
        <v>35</v>
      </c>
      <c r="E40" s="51" t="s">
        <v>36</v>
      </c>
      <c r="F40" s="51">
        <v>1</v>
      </c>
      <c r="G40" s="30" t="s">
        <v>37</v>
      </c>
      <c r="H40" s="50" t="s">
        <v>25</v>
      </c>
      <c r="I40" s="53" t="s">
        <v>87</v>
      </c>
    </row>
    <row r="41" spans="1:9" ht="185.15" customHeight="1" x14ac:dyDescent="0.55000000000000004">
      <c r="A41" s="123"/>
      <c r="B41" s="31" t="s">
        <v>248</v>
      </c>
      <c r="C41" s="32" t="s">
        <v>67</v>
      </c>
      <c r="D41" s="31" t="s">
        <v>249</v>
      </c>
      <c r="E41" s="50" t="s">
        <v>68</v>
      </c>
      <c r="F41" s="51">
        <v>8</v>
      </c>
      <c r="G41" s="103" t="s">
        <v>266</v>
      </c>
      <c r="H41" s="50" t="s">
        <v>25</v>
      </c>
      <c r="I41" s="53"/>
    </row>
    <row r="42" spans="1:9" ht="203.5" customHeight="1" x14ac:dyDescent="0.55000000000000004">
      <c r="A42" s="123"/>
      <c r="B42" s="31" t="s">
        <v>131</v>
      </c>
      <c r="C42" s="32" t="s">
        <v>21</v>
      </c>
      <c r="D42" s="79" t="s">
        <v>132</v>
      </c>
      <c r="E42" s="50" t="s">
        <v>133</v>
      </c>
      <c r="F42" s="51"/>
      <c r="G42" s="30" t="s">
        <v>134</v>
      </c>
      <c r="H42" s="50" t="s">
        <v>25</v>
      </c>
      <c r="I42" s="53" t="s">
        <v>87</v>
      </c>
    </row>
    <row r="43" spans="1:9" ht="185.15" customHeight="1" x14ac:dyDescent="0.55000000000000004">
      <c r="A43" s="123"/>
      <c r="B43" s="31" t="s">
        <v>250</v>
      </c>
      <c r="C43" s="32" t="s">
        <v>67</v>
      </c>
      <c r="D43" s="31" t="s">
        <v>251</v>
      </c>
      <c r="E43" s="50" t="s">
        <v>68</v>
      </c>
      <c r="F43" s="51">
        <v>8</v>
      </c>
      <c r="G43" s="31" t="s">
        <v>267</v>
      </c>
      <c r="H43" s="50" t="s">
        <v>25</v>
      </c>
      <c r="I43" s="53"/>
    </row>
    <row r="44" spans="1:9" ht="185.15" customHeight="1" x14ac:dyDescent="0.55000000000000004">
      <c r="A44" s="123"/>
      <c r="B44" s="31" t="s">
        <v>135</v>
      </c>
      <c r="C44" s="32" t="s">
        <v>21</v>
      </c>
      <c r="D44" s="31" t="s">
        <v>136</v>
      </c>
      <c r="E44" s="50" t="s">
        <v>137</v>
      </c>
      <c r="F44" s="50">
        <v>1</v>
      </c>
      <c r="G44" s="30" t="s">
        <v>138</v>
      </c>
      <c r="H44" s="50" t="s">
        <v>25</v>
      </c>
      <c r="I44" s="53" t="s">
        <v>87</v>
      </c>
    </row>
    <row r="45" spans="1:9" ht="185.15" customHeight="1" x14ac:dyDescent="0.55000000000000004">
      <c r="A45" s="123"/>
      <c r="B45" s="31" t="s">
        <v>268</v>
      </c>
      <c r="C45" s="32" t="s">
        <v>21</v>
      </c>
      <c r="D45" s="79" t="s">
        <v>141</v>
      </c>
      <c r="E45" s="51" t="s">
        <v>142</v>
      </c>
      <c r="F45" s="51">
        <v>1</v>
      </c>
      <c r="G45" s="104" t="s">
        <v>143</v>
      </c>
      <c r="H45" s="50" t="s">
        <v>82</v>
      </c>
      <c r="I45" s="53" t="s">
        <v>87</v>
      </c>
    </row>
    <row r="46" spans="1:9" ht="222" customHeight="1" x14ac:dyDescent="0.55000000000000004">
      <c r="A46" s="123"/>
      <c r="B46" s="31" t="s">
        <v>269</v>
      </c>
      <c r="C46" s="32" t="s">
        <v>21</v>
      </c>
      <c r="D46" s="79" t="s">
        <v>144</v>
      </c>
      <c r="E46" s="51" t="s">
        <v>145</v>
      </c>
      <c r="F46" s="51">
        <v>1</v>
      </c>
      <c r="G46" s="104" t="s">
        <v>146</v>
      </c>
      <c r="H46" s="50" t="s">
        <v>15</v>
      </c>
      <c r="I46" s="53" t="s">
        <v>87</v>
      </c>
    </row>
    <row r="47" spans="1:9" ht="189.45" thickBot="1" x14ac:dyDescent="0.6">
      <c r="A47" s="122"/>
      <c r="B47" s="36" t="s">
        <v>229</v>
      </c>
      <c r="C47" s="35" t="s">
        <v>21</v>
      </c>
      <c r="D47" s="81" t="s">
        <v>74</v>
      </c>
      <c r="E47" s="65" t="s">
        <v>75</v>
      </c>
      <c r="F47" s="65">
        <v>1</v>
      </c>
      <c r="G47" s="83" t="s">
        <v>76</v>
      </c>
      <c r="H47" s="37" t="s">
        <v>15</v>
      </c>
      <c r="I47" s="54" t="s">
        <v>87</v>
      </c>
    </row>
    <row r="48" spans="1:9" ht="162" x14ac:dyDescent="0.55000000000000004">
      <c r="A48" s="121" t="s">
        <v>147</v>
      </c>
      <c r="B48" s="80" t="s">
        <v>270</v>
      </c>
      <c r="C48" s="49" t="s">
        <v>21</v>
      </c>
      <c r="D48" s="80" t="s">
        <v>148</v>
      </c>
      <c r="E48" s="55" t="s">
        <v>149</v>
      </c>
      <c r="F48" s="55">
        <v>0.5</v>
      </c>
      <c r="G48" s="80" t="s">
        <v>150</v>
      </c>
      <c r="H48" s="48" t="s">
        <v>25</v>
      </c>
      <c r="I48" s="99" t="s">
        <v>87</v>
      </c>
    </row>
    <row r="49" spans="1:9" ht="108" x14ac:dyDescent="0.55000000000000004">
      <c r="A49" s="123"/>
      <c r="B49" s="31" t="s">
        <v>151</v>
      </c>
      <c r="C49" s="32" t="s">
        <v>21</v>
      </c>
      <c r="D49" s="31" t="s">
        <v>152</v>
      </c>
      <c r="E49" s="33" t="s">
        <v>153</v>
      </c>
      <c r="F49" s="33">
        <v>0.8</v>
      </c>
      <c r="G49" s="31" t="s">
        <v>154</v>
      </c>
      <c r="H49" s="50" t="s">
        <v>25</v>
      </c>
      <c r="I49" s="53" t="s">
        <v>87</v>
      </c>
    </row>
    <row r="50" spans="1:9" ht="162" x14ac:dyDescent="0.55000000000000004">
      <c r="A50" s="123"/>
      <c r="B50" s="31" t="s">
        <v>155</v>
      </c>
      <c r="C50" s="32" t="s">
        <v>21</v>
      </c>
      <c r="D50" s="31" t="s">
        <v>156</v>
      </c>
      <c r="E50" s="50" t="s">
        <v>157</v>
      </c>
      <c r="F50" s="50">
        <v>0.4</v>
      </c>
      <c r="G50" s="30" t="s">
        <v>158</v>
      </c>
      <c r="H50" s="50" t="s">
        <v>25</v>
      </c>
      <c r="I50" s="53" t="s">
        <v>87</v>
      </c>
    </row>
    <row r="51" spans="1:9" ht="162.44999999999999" thickBot="1" x14ac:dyDescent="0.6">
      <c r="A51" s="122"/>
      <c r="B51" s="36" t="s">
        <v>159</v>
      </c>
      <c r="C51" s="32" t="s">
        <v>21</v>
      </c>
      <c r="D51" s="36" t="s">
        <v>160</v>
      </c>
      <c r="E51" s="37" t="s">
        <v>161</v>
      </c>
      <c r="F51" s="37">
        <v>1</v>
      </c>
      <c r="G51" s="77" t="s">
        <v>162</v>
      </c>
      <c r="H51" s="37" t="s">
        <v>25</v>
      </c>
      <c r="I51" s="54" t="s">
        <v>87</v>
      </c>
    </row>
    <row r="52" spans="1:9" ht="54.45" thickBot="1" x14ac:dyDescent="0.6">
      <c r="A52" s="105" t="s">
        <v>163</v>
      </c>
      <c r="B52" s="94" t="s">
        <v>164</v>
      </c>
      <c r="C52" s="32" t="s">
        <v>21</v>
      </c>
      <c r="D52" s="94" t="s">
        <v>165</v>
      </c>
      <c r="E52" s="97" t="s">
        <v>166</v>
      </c>
      <c r="F52" s="97">
        <v>0.5</v>
      </c>
      <c r="G52" s="106" t="s">
        <v>167</v>
      </c>
      <c r="H52" s="97" t="s">
        <v>25</v>
      </c>
      <c r="I52" s="98" t="s">
        <v>87</v>
      </c>
    </row>
    <row r="53" spans="1:9" ht="135.44999999999999" thickBot="1" x14ac:dyDescent="1.35">
      <c r="A53" s="107" t="s">
        <v>168</v>
      </c>
      <c r="B53" s="94" t="s">
        <v>169</v>
      </c>
      <c r="C53" s="32" t="s">
        <v>21</v>
      </c>
      <c r="D53" s="94" t="s">
        <v>170</v>
      </c>
      <c r="E53" s="96" t="s">
        <v>171</v>
      </c>
      <c r="F53" s="96">
        <v>0.3</v>
      </c>
      <c r="G53" s="94" t="s">
        <v>172</v>
      </c>
      <c r="H53" s="97" t="s">
        <v>25</v>
      </c>
      <c r="I53" s="98" t="s">
        <v>87</v>
      </c>
    </row>
    <row r="54" spans="1:9" ht="246" customHeight="1" thickBot="1" x14ac:dyDescent="0.6">
      <c r="A54" s="66" t="s">
        <v>77</v>
      </c>
      <c r="B54" s="84" t="s">
        <v>258</v>
      </c>
      <c r="C54" s="68" t="s">
        <v>67</v>
      </c>
      <c r="D54" s="108" t="s">
        <v>173</v>
      </c>
      <c r="E54" s="71"/>
      <c r="F54" s="71">
        <v>4</v>
      </c>
      <c r="G54" s="109" t="s">
        <v>252</v>
      </c>
      <c r="H54" s="69" t="s">
        <v>15</v>
      </c>
      <c r="I54" s="73"/>
    </row>
    <row r="55" spans="1:9" ht="27" x14ac:dyDescent="1.3">
      <c r="A55" s="39"/>
      <c r="B55" s="39"/>
      <c r="C55" s="39"/>
      <c r="D55" s="39"/>
      <c r="E55" s="40" t="s">
        <v>78</v>
      </c>
      <c r="F55" s="41">
        <f>SUM(F4:F54)</f>
        <v>144.30000000000004</v>
      </c>
      <c r="G55" s="39"/>
      <c r="H55" s="39"/>
      <c r="I55" s="39"/>
    </row>
    <row r="56" spans="1:9" ht="27" x14ac:dyDescent="1.3">
      <c r="A56" s="39"/>
      <c r="B56" s="39"/>
      <c r="C56" s="39"/>
      <c r="D56" s="39"/>
      <c r="E56" s="40" t="s">
        <v>81</v>
      </c>
      <c r="F56" s="41">
        <f>SUM(F4,F5,F6,F7,F13,F14,F15,F17,F19,F24,F25,F26,F27,F28,F29,F30,F35,F46,F54)</f>
        <v>85.3</v>
      </c>
      <c r="G56" s="39"/>
      <c r="H56" s="39"/>
      <c r="I56" s="39"/>
    </row>
    <row r="58" spans="1:9" ht="21" thickBot="1" x14ac:dyDescent="0.6"/>
    <row r="59" spans="1:9" s="24" customFormat="1" ht="38.15" x14ac:dyDescent="1.05">
      <c r="A59" s="119" t="s">
        <v>79</v>
      </c>
      <c r="B59" s="120"/>
      <c r="F59" s="42"/>
      <c r="I59" s="43"/>
    </row>
    <row r="60" spans="1:9" s="24" customFormat="1" ht="27" x14ac:dyDescent="1.3">
      <c r="A60" s="44" t="s">
        <v>25</v>
      </c>
      <c r="B60" s="45" t="s">
        <v>80</v>
      </c>
      <c r="F60" s="42"/>
      <c r="I60" s="43"/>
    </row>
    <row r="61" spans="1:9" s="24" customFormat="1" ht="27" x14ac:dyDescent="1.3">
      <c r="A61" s="44" t="s">
        <v>15</v>
      </c>
      <c r="B61" s="45" t="s">
        <v>81</v>
      </c>
      <c r="F61" s="42"/>
      <c r="I61" s="43"/>
    </row>
    <row r="62" spans="1:9" s="24" customFormat="1" ht="27" x14ac:dyDescent="1.3">
      <c r="A62" s="44" t="s">
        <v>82</v>
      </c>
      <c r="B62" s="45" t="s">
        <v>83</v>
      </c>
      <c r="F62" s="42"/>
      <c r="I62" s="43"/>
    </row>
    <row r="63" spans="1:9" s="24" customFormat="1" ht="27" x14ac:dyDescent="1.3">
      <c r="A63" s="44" t="s">
        <v>63</v>
      </c>
      <c r="B63" s="45" t="s">
        <v>218</v>
      </c>
      <c r="F63" s="42"/>
      <c r="I63" s="43"/>
    </row>
    <row r="64" spans="1:9" s="24" customFormat="1" ht="54" x14ac:dyDescent="1.3">
      <c r="A64" s="44" t="s">
        <v>11</v>
      </c>
      <c r="B64" s="45" t="s">
        <v>191</v>
      </c>
      <c r="F64" s="42"/>
      <c r="I64" s="43"/>
    </row>
    <row r="65" spans="1:9" s="24" customFormat="1" ht="27" x14ac:dyDescent="1.3">
      <c r="A65" s="44" t="s">
        <v>21</v>
      </c>
      <c r="B65" s="45" t="s">
        <v>84</v>
      </c>
      <c r="F65" s="42"/>
      <c r="I65" s="43"/>
    </row>
    <row r="66" spans="1:9" s="24" customFormat="1" ht="54.45" thickBot="1" x14ac:dyDescent="1.35">
      <c r="A66" s="46" t="s">
        <v>67</v>
      </c>
      <c r="B66" s="47" t="s">
        <v>192</v>
      </c>
      <c r="F66" s="42"/>
      <c r="I66" s="43"/>
    </row>
  </sheetData>
  <autoFilter ref="A3:I56" xr:uid="{64890021-7ED4-4228-92B3-0174E05B2DF6}"/>
  <mergeCells count="7">
    <mergeCell ref="A59:B59"/>
    <mergeCell ref="A48:A51"/>
    <mergeCell ref="A4:A9"/>
    <mergeCell ref="A10:A11"/>
    <mergeCell ref="A13:A16"/>
    <mergeCell ref="A17:A34"/>
    <mergeCell ref="A35:A47"/>
  </mergeCells>
  <pageMargins left="0.7" right="0.7" top="0.75" bottom="0.75" header="0.3" footer="0.3"/>
  <pageSetup paperSize="8" scale="3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E777F-5A05-449E-9E17-9BAF3180EB8C}">
  <dimension ref="A3:E11"/>
  <sheetViews>
    <sheetView workbookViewId="0">
      <selection activeCell="B11" sqref="B11:D11"/>
    </sheetView>
  </sheetViews>
  <sheetFormatPr defaultRowHeight="14.6" x14ac:dyDescent="0.4"/>
  <cols>
    <col min="1" max="1" width="20" bestFit="1" customWidth="1"/>
    <col min="2" max="2" width="21.15234375" bestFit="1" customWidth="1"/>
    <col min="3" max="4" width="5" bestFit="1" customWidth="1"/>
    <col min="5" max="6" width="18.3046875" bestFit="1" customWidth="1"/>
  </cols>
  <sheetData>
    <row r="3" spans="1:5" x14ac:dyDescent="0.4">
      <c r="A3" s="117" t="s">
        <v>281</v>
      </c>
      <c r="B3" s="117" t="s">
        <v>282</v>
      </c>
    </row>
    <row r="4" spans="1:5" x14ac:dyDescent="0.4">
      <c r="A4" s="117" t="s">
        <v>279</v>
      </c>
      <c r="B4" t="s">
        <v>15</v>
      </c>
      <c r="C4" t="s">
        <v>25</v>
      </c>
      <c r="D4" t="s">
        <v>82</v>
      </c>
      <c r="E4" t="s">
        <v>280</v>
      </c>
    </row>
    <row r="5" spans="1:5" x14ac:dyDescent="0.4">
      <c r="A5" s="118" t="s">
        <v>108</v>
      </c>
      <c r="B5">
        <v>4</v>
      </c>
      <c r="E5">
        <v>4</v>
      </c>
    </row>
    <row r="6" spans="1:5" x14ac:dyDescent="0.4">
      <c r="A6" s="118" t="s">
        <v>11</v>
      </c>
      <c r="B6">
        <v>34</v>
      </c>
      <c r="C6">
        <v>16</v>
      </c>
      <c r="D6">
        <v>12</v>
      </c>
      <c r="E6">
        <v>62</v>
      </c>
    </row>
    <row r="7" spans="1:5" x14ac:dyDescent="0.4">
      <c r="A7" s="118" t="s">
        <v>67</v>
      </c>
      <c r="B7">
        <v>40</v>
      </c>
      <c r="C7">
        <v>16</v>
      </c>
      <c r="E7">
        <v>56</v>
      </c>
    </row>
    <row r="8" spans="1:5" x14ac:dyDescent="0.4">
      <c r="A8" s="118" t="s">
        <v>21</v>
      </c>
      <c r="B8">
        <v>3.3</v>
      </c>
      <c r="C8">
        <v>12.500000000000002</v>
      </c>
      <c r="D8">
        <v>6.5</v>
      </c>
      <c r="E8">
        <v>22.3</v>
      </c>
    </row>
    <row r="9" spans="1:5" x14ac:dyDescent="0.4">
      <c r="A9" s="118" t="s">
        <v>280</v>
      </c>
      <c r="B9">
        <v>81.3</v>
      </c>
      <c r="C9">
        <v>44.5</v>
      </c>
      <c r="D9">
        <v>18.5</v>
      </c>
      <c r="E9">
        <v>144.30000000000001</v>
      </c>
    </row>
    <row r="10" spans="1:5" x14ac:dyDescent="0.4">
      <c r="B10">
        <f>GETPIVOTDATA("DURATION",$A$3,"REQUIREMENT TYPE",B4)/25</f>
        <v>3.2519999999999998</v>
      </c>
      <c r="C10">
        <f>GETPIVOTDATA("DURATION",$A$3,"REQUIREMENT TYPE",C4)/25</f>
        <v>1.78</v>
      </c>
      <c r="D10">
        <f>GETPIVOTDATA("DURATION",$A$3,"REQUIREMENT TYPE",D4)/25</f>
        <v>0.74</v>
      </c>
      <c r="E10">
        <f>SUM(B10:D10)</f>
        <v>5.7720000000000002</v>
      </c>
    </row>
    <row r="11" spans="1:5" x14ac:dyDescent="0.4">
      <c r="B11">
        <v>3</v>
      </c>
      <c r="C11">
        <v>2</v>
      </c>
      <c r="D11">
        <v>1</v>
      </c>
      <c r="E11">
        <f>SUM(B11:D11)</f>
        <v>6</v>
      </c>
    </row>
  </sheetData>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DDB91-5A93-47F7-85D0-C29A63800161}">
  <sheetPr>
    <pageSetUpPr fitToPage="1"/>
  </sheetPr>
  <dimension ref="A1:I47"/>
  <sheetViews>
    <sheetView showGridLines="0" topLeftCell="F1" zoomScaleNormal="100" workbookViewId="0">
      <selection activeCell="G7" sqref="G7"/>
    </sheetView>
  </sheetViews>
  <sheetFormatPr defaultRowHeight="14.6" x14ac:dyDescent="0.4"/>
  <cols>
    <col min="1" max="1" width="35.53515625" customWidth="1"/>
    <col min="2" max="2" width="58.53515625" customWidth="1"/>
    <col min="3" max="3" width="21.53515625" customWidth="1"/>
    <col min="4" max="4" width="63.53515625" customWidth="1"/>
    <col min="5" max="5" width="70.53515625" customWidth="1"/>
    <col min="6" max="6" width="20.53515625" style="19" customWidth="1"/>
    <col min="7" max="7" width="183.53515625" customWidth="1"/>
    <col min="8" max="8" width="26.53515625" customWidth="1"/>
    <col min="9" max="9" width="32.53515625" style="87" customWidth="1"/>
  </cols>
  <sheetData>
    <row r="1" spans="1:9" s="24" customFormat="1" ht="100" customHeight="1" x14ac:dyDescent="1.05">
      <c r="A1" s="20" t="s">
        <v>0</v>
      </c>
      <c r="B1" s="21"/>
      <c r="C1" s="21"/>
      <c r="D1" s="21"/>
      <c r="E1" s="21"/>
      <c r="F1" s="21"/>
      <c r="G1" s="21"/>
      <c r="H1" s="22"/>
      <c r="I1" s="85"/>
    </row>
    <row r="2" spans="1:9" s="24" customFormat="1" ht="100" customHeight="1" thickBot="1" x14ac:dyDescent="1.1000000000000001">
      <c r="A2" s="25" t="s">
        <v>200</v>
      </c>
      <c r="B2" s="26"/>
      <c r="C2" s="26"/>
      <c r="D2" s="26"/>
      <c r="E2" s="26"/>
      <c r="F2" s="26"/>
      <c r="G2" s="26"/>
      <c r="H2" s="27"/>
      <c r="I2" s="86"/>
    </row>
    <row r="3" spans="1:9" ht="55" customHeight="1" thickBot="1" x14ac:dyDescent="0.45">
      <c r="A3" s="16" t="s">
        <v>1</v>
      </c>
      <c r="B3" s="17" t="s">
        <v>2</v>
      </c>
      <c r="C3" s="16" t="s">
        <v>3</v>
      </c>
      <c r="D3" s="18" t="s">
        <v>4</v>
      </c>
      <c r="E3" s="18" t="s">
        <v>5</v>
      </c>
      <c r="F3" s="18" t="s">
        <v>6</v>
      </c>
      <c r="G3" s="18" t="s">
        <v>7</v>
      </c>
      <c r="H3" s="18" t="s">
        <v>8</v>
      </c>
      <c r="I3" s="9" t="s">
        <v>9</v>
      </c>
    </row>
    <row r="4" spans="1:9" ht="47.15" customHeight="1" x14ac:dyDescent="0.4">
      <c r="A4" s="121" t="s">
        <v>197</v>
      </c>
      <c r="B4" s="80" t="s">
        <v>10</v>
      </c>
      <c r="C4" s="49" t="s">
        <v>11</v>
      </c>
      <c r="D4" s="78" t="s">
        <v>12</v>
      </c>
      <c r="E4" s="48" t="s">
        <v>13</v>
      </c>
      <c r="F4" s="110">
        <v>4</v>
      </c>
      <c r="G4" s="80" t="s">
        <v>14</v>
      </c>
      <c r="H4" s="48" t="s">
        <v>15</v>
      </c>
      <c r="I4" s="114" t="s">
        <v>16</v>
      </c>
    </row>
    <row r="5" spans="1:9" ht="47.15" customHeight="1" x14ac:dyDescent="0.4">
      <c r="A5" s="123"/>
      <c r="B5" s="31" t="s">
        <v>10</v>
      </c>
      <c r="C5" s="32" t="s">
        <v>11</v>
      </c>
      <c r="D5" s="79" t="s">
        <v>38</v>
      </c>
      <c r="E5" s="52" t="s">
        <v>39</v>
      </c>
      <c r="F5" s="51">
        <v>4</v>
      </c>
      <c r="G5" s="33" t="s">
        <v>174</v>
      </c>
      <c r="H5" s="50" t="s">
        <v>15</v>
      </c>
      <c r="I5" s="88" t="s">
        <v>16</v>
      </c>
    </row>
    <row r="6" spans="1:9" ht="47.15" customHeight="1" x14ac:dyDescent="0.4">
      <c r="A6" s="123"/>
      <c r="B6" s="31" t="s">
        <v>10</v>
      </c>
      <c r="C6" s="32" t="s">
        <v>11</v>
      </c>
      <c r="D6" s="30" t="s">
        <v>17</v>
      </c>
      <c r="E6" s="50" t="s">
        <v>18</v>
      </c>
      <c r="F6" s="51">
        <v>4</v>
      </c>
      <c r="G6" s="50" t="s">
        <v>19</v>
      </c>
      <c r="H6" s="50" t="s">
        <v>15</v>
      </c>
      <c r="I6" s="88" t="s">
        <v>16</v>
      </c>
    </row>
    <row r="7" spans="1:9" ht="189" x14ac:dyDescent="0.4">
      <c r="A7" s="123"/>
      <c r="B7" s="31" t="s">
        <v>271</v>
      </c>
      <c r="C7" s="32" t="s">
        <v>21</v>
      </c>
      <c r="D7" s="31" t="s">
        <v>43</v>
      </c>
      <c r="E7" s="33" t="s">
        <v>44</v>
      </c>
      <c r="F7" s="33">
        <v>1</v>
      </c>
      <c r="G7" s="31" t="s">
        <v>45</v>
      </c>
      <c r="H7" s="50" t="s">
        <v>25</v>
      </c>
      <c r="I7" s="88"/>
    </row>
    <row r="8" spans="1:9" ht="189.45" thickBot="1" x14ac:dyDescent="0.45">
      <c r="A8" s="122"/>
      <c r="B8" s="36" t="s">
        <v>259</v>
      </c>
      <c r="C8" s="35" t="s">
        <v>21</v>
      </c>
      <c r="D8" s="77" t="s">
        <v>40</v>
      </c>
      <c r="E8" s="37" t="s">
        <v>41</v>
      </c>
      <c r="F8" s="34">
        <v>1</v>
      </c>
      <c r="G8" s="77" t="s">
        <v>42</v>
      </c>
      <c r="H8" s="37" t="s">
        <v>25</v>
      </c>
      <c r="I8" s="38"/>
    </row>
    <row r="9" spans="1:9" ht="47.15" customHeight="1" x14ac:dyDescent="0.4">
      <c r="A9" s="121" t="s">
        <v>91</v>
      </c>
      <c r="B9" s="80" t="s">
        <v>92</v>
      </c>
      <c r="C9" s="49" t="s">
        <v>11</v>
      </c>
      <c r="D9" s="80" t="s">
        <v>93</v>
      </c>
      <c r="E9" s="48" t="s">
        <v>94</v>
      </c>
      <c r="F9" s="48">
        <v>2</v>
      </c>
      <c r="G9" s="78" t="s">
        <v>233</v>
      </c>
      <c r="H9" s="48" t="s">
        <v>82</v>
      </c>
      <c r="I9" s="114" t="s">
        <v>56</v>
      </c>
    </row>
    <row r="10" spans="1:9" ht="47.15" customHeight="1" thickBot="1" x14ac:dyDescent="0.45">
      <c r="A10" s="122"/>
      <c r="B10" s="36" t="s">
        <v>95</v>
      </c>
      <c r="C10" s="35" t="s">
        <v>11</v>
      </c>
      <c r="D10" s="36" t="s">
        <v>96</v>
      </c>
      <c r="E10" s="37" t="s">
        <v>97</v>
      </c>
      <c r="F10" s="37">
        <v>2</v>
      </c>
      <c r="G10" s="77" t="s">
        <v>234</v>
      </c>
      <c r="H10" s="37" t="s">
        <v>82</v>
      </c>
      <c r="I10" s="38" t="s">
        <v>98</v>
      </c>
    </row>
    <row r="11" spans="1:9" ht="72.75" customHeight="1" thickBot="1" x14ac:dyDescent="0.45">
      <c r="A11" s="93" t="s">
        <v>99</v>
      </c>
      <c r="B11" s="94" t="s">
        <v>100</v>
      </c>
      <c r="C11" s="95" t="s">
        <v>21</v>
      </c>
      <c r="D11" s="94" t="s">
        <v>101</v>
      </c>
      <c r="E11" s="96" t="s">
        <v>102</v>
      </c>
      <c r="F11" s="96">
        <v>0.5</v>
      </c>
      <c r="G11" s="94" t="s">
        <v>103</v>
      </c>
      <c r="H11" s="97" t="s">
        <v>82</v>
      </c>
      <c r="I11" s="115"/>
    </row>
    <row r="12" spans="1:9" ht="216" x14ac:dyDescent="0.4">
      <c r="A12" s="124" t="s">
        <v>63</v>
      </c>
      <c r="B12" s="80" t="s">
        <v>104</v>
      </c>
      <c r="C12" s="49" t="s">
        <v>21</v>
      </c>
      <c r="D12" s="80" t="s">
        <v>105</v>
      </c>
      <c r="E12" s="55" t="s">
        <v>106</v>
      </c>
      <c r="F12" s="55">
        <v>1</v>
      </c>
      <c r="G12" s="55" t="s">
        <v>107</v>
      </c>
      <c r="H12" s="48" t="s">
        <v>15</v>
      </c>
      <c r="I12" s="114"/>
    </row>
    <row r="13" spans="1:9" ht="146.25" customHeight="1" thickBot="1" x14ac:dyDescent="0.45">
      <c r="A13" s="126"/>
      <c r="B13" s="36" t="s">
        <v>202</v>
      </c>
      <c r="C13" s="35" t="s">
        <v>11</v>
      </c>
      <c r="D13" s="36" t="s">
        <v>203</v>
      </c>
      <c r="E13" s="34" t="s">
        <v>204</v>
      </c>
      <c r="F13" s="34">
        <v>16</v>
      </c>
      <c r="G13" s="36" t="s">
        <v>205</v>
      </c>
      <c r="H13" s="37" t="s">
        <v>15</v>
      </c>
      <c r="I13" s="38" t="s">
        <v>98</v>
      </c>
    </row>
    <row r="14" spans="1:9" ht="27" x14ac:dyDescent="0.4">
      <c r="A14" s="124" t="s">
        <v>110</v>
      </c>
      <c r="B14" s="80" t="s">
        <v>260</v>
      </c>
      <c r="C14" s="49" t="s">
        <v>11</v>
      </c>
      <c r="D14" s="80" t="s">
        <v>111</v>
      </c>
      <c r="E14" s="48" t="s">
        <v>112</v>
      </c>
      <c r="F14" s="48">
        <v>4</v>
      </c>
      <c r="G14" s="78" t="s">
        <v>237</v>
      </c>
      <c r="H14" s="48" t="s">
        <v>15</v>
      </c>
      <c r="I14" s="114" t="s">
        <v>98</v>
      </c>
    </row>
    <row r="15" spans="1:9" ht="216" x14ac:dyDescent="0.4">
      <c r="A15" s="125"/>
      <c r="B15" s="100" t="s">
        <v>261</v>
      </c>
      <c r="C15" s="32" t="s">
        <v>21</v>
      </c>
      <c r="D15" s="31" t="s">
        <v>57</v>
      </c>
      <c r="E15" s="50" t="s">
        <v>58</v>
      </c>
      <c r="F15" s="50">
        <v>1</v>
      </c>
      <c r="G15" s="50" t="s">
        <v>59</v>
      </c>
      <c r="H15" s="50" t="s">
        <v>25</v>
      </c>
      <c r="I15" s="88"/>
    </row>
    <row r="16" spans="1:9" ht="216" x14ac:dyDescent="0.4">
      <c r="A16" s="125"/>
      <c r="B16" s="100" t="s">
        <v>265</v>
      </c>
      <c r="C16" s="32" t="s">
        <v>21</v>
      </c>
      <c r="D16" s="31" t="s">
        <v>46</v>
      </c>
      <c r="E16" s="33" t="s">
        <v>47</v>
      </c>
      <c r="F16" s="33">
        <v>1</v>
      </c>
      <c r="G16" s="31" t="s">
        <v>48</v>
      </c>
      <c r="H16" s="50" t="s">
        <v>25</v>
      </c>
      <c r="I16" s="88"/>
    </row>
    <row r="17" spans="1:9" ht="189" x14ac:dyDescent="0.4">
      <c r="A17" s="125"/>
      <c r="B17" s="31" t="s">
        <v>216</v>
      </c>
      <c r="C17" s="32" t="s">
        <v>67</v>
      </c>
      <c r="D17" s="31" t="s">
        <v>69</v>
      </c>
      <c r="E17" s="50" t="s">
        <v>68</v>
      </c>
      <c r="F17" s="50">
        <v>8</v>
      </c>
      <c r="G17" s="111" t="s">
        <v>175</v>
      </c>
      <c r="H17" s="50" t="s">
        <v>15</v>
      </c>
      <c r="I17" s="88"/>
    </row>
    <row r="18" spans="1:9" ht="30" customHeight="1" x14ac:dyDescent="0.4">
      <c r="A18" s="125"/>
      <c r="B18" s="31" t="s">
        <v>272</v>
      </c>
      <c r="C18" s="32" t="s">
        <v>11</v>
      </c>
      <c r="D18" s="79" t="s">
        <v>176</v>
      </c>
      <c r="E18" s="51" t="s">
        <v>177</v>
      </c>
      <c r="F18" s="51">
        <v>4</v>
      </c>
      <c r="G18" s="30" t="s">
        <v>254</v>
      </c>
      <c r="H18" s="50" t="s">
        <v>15</v>
      </c>
      <c r="I18" s="88" t="s">
        <v>98</v>
      </c>
    </row>
    <row r="19" spans="1:9" ht="54" x14ac:dyDescent="0.4">
      <c r="A19" s="125"/>
      <c r="B19" s="31" t="s">
        <v>257</v>
      </c>
      <c r="C19" s="32" t="s">
        <v>67</v>
      </c>
      <c r="D19" s="31" t="s">
        <v>182</v>
      </c>
      <c r="E19" s="50" t="s">
        <v>68</v>
      </c>
      <c r="F19" s="51">
        <v>3</v>
      </c>
      <c r="G19" s="31" t="s">
        <v>273</v>
      </c>
      <c r="H19" s="50" t="s">
        <v>15</v>
      </c>
      <c r="I19" s="88"/>
    </row>
    <row r="20" spans="1:9" ht="54.45" thickBot="1" x14ac:dyDescent="0.45">
      <c r="A20" s="126"/>
      <c r="B20" s="36" t="s">
        <v>274</v>
      </c>
      <c r="C20" s="35" t="s">
        <v>11</v>
      </c>
      <c r="D20" s="81" t="s">
        <v>178</v>
      </c>
      <c r="E20" s="65" t="s">
        <v>179</v>
      </c>
      <c r="F20" s="65">
        <v>9</v>
      </c>
      <c r="G20" s="77" t="s">
        <v>253</v>
      </c>
      <c r="H20" s="37" t="s">
        <v>15</v>
      </c>
      <c r="I20" s="38" t="s">
        <v>56</v>
      </c>
    </row>
    <row r="21" spans="1:9" ht="108" x14ac:dyDescent="0.4">
      <c r="A21" s="121" t="s">
        <v>66</v>
      </c>
      <c r="B21" s="80" t="s">
        <v>255</v>
      </c>
      <c r="C21" s="49" t="s">
        <v>67</v>
      </c>
      <c r="D21" s="80" t="s">
        <v>180</v>
      </c>
      <c r="E21" s="48" t="s">
        <v>68</v>
      </c>
      <c r="F21" s="110">
        <v>3</v>
      </c>
      <c r="G21" s="80" t="s">
        <v>275</v>
      </c>
      <c r="H21" s="48" t="s">
        <v>15</v>
      </c>
      <c r="I21" s="114"/>
    </row>
    <row r="22" spans="1:9" ht="108" x14ac:dyDescent="0.4">
      <c r="A22" s="123"/>
      <c r="B22" s="31" t="s">
        <v>256</v>
      </c>
      <c r="C22" s="32" t="s">
        <v>67</v>
      </c>
      <c r="D22" s="31" t="s">
        <v>181</v>
      </c>
      <c r="E22" s="50" t="s">
        <v>68</v>
      </c>
      <c r="F22" s="51">
        <v>3</v>
      </c>
      <c r="G22" s="31" t="s">
        <v>276</v>
      </c>
      <c r="H22" s="50" t="s">
        <v>15</v>
      </c>
      <c r="I22" s="88"/>
    </row>
    <row r="23" spans="1:9" ht="108" x14ac:dyDescent="0.4">
      <c r="A23" s="123"/>
      <c r="B23" s="31" t="s">
        <v>183</v>
      </c>
      <c r="C23" s="32" t="s">
        <v>67</v>
      </c>
      <c r="D23" s="31" t="s">
        <v>184</v>
      </c>
      <c r="E23" s="50" t="s">
        <v>68</v>
      </c>
      <c r="F23" s="51">
        <v>4</v>
      </c>
      <c r="G23" s="31" t="s">
        <v>277</v>
      </c>
      <c r="H23" s="50" t="s">
        <v>15</v>
      </c>
      <c r="I23" s="88"/>
    </row>
    <row r="24" spans="1:9" ht="189" x14ac:dyDescent="0.4">
      <c r="A24" s="123"/>
      <c r="B24" s="31" t="s">
        <v>268</v>
      </c>
      <c r="C24" s="32" t="s">
        <v>21</v>
      </c>
      <c r="D24" s="79" t="s">
        <v>141</v>
      </c>
      <c r="E24" s="51" t="s">
        <v>142</v>
      </c>
      <c r="F24" s="51">
        <v>1</v>
      </c>
      <c r="G24" s="50" t="s">
        <v>143</v>
      </c>
      <c r="H24" s="50" t="s">
        <v>82</v>
      </c>
      <c r="I24" s="88"/>
    </row>
    <row r="25" spans="1:9" ht="216" x14ac:dyDescent="0.4">
      <c r="A25" s="123"/>
      <c r="B25" s="31" t="s">
        <v>269</v>
      </c>
      <c r="C25" s="32" t="s">
        <v>21</v>
      </c>
      <c r="D25" s="79" t="s">
        <v>144</v>
      </c>
      <c r="E25" s="51" t="s">
        <v>145</v>
      </c>
      <c r="F25" s="51">
        <v>1</v>
      </c>
      <c r="G25" s="50" t="s">
        <v>146</v>
      </c>
      <c r="H25" s="50" t="s">
        <v>25</v>
      </c>
      <c r="I25" s="88"/>
    </row>
    <row r="26" spans="1:9" ht="189" x14ac:dyDescent="0.4">
      <c r="A26" s="123"/>
      <c r="B26" s="31" t="s">
        <v>229</v>
      </c>
      <c r="C26" s="32" t="s">
        <v>21</v>
      </c>
      <c r="D26" s="79" t="s">
        <v>74</v>
      </c>
      <c r="E26" s="51" t="s">
        <v>75</v>
      </c>
      <c r="F26" s="51">
        <v>1</v>
      </c>
      <c r="G26" s="104" t="s">
        <v>76</v>
      </c>
      <c r="H26" s="50" t="s">
        <v>82</v>
      </c>
      <c r="I26" s="88"/>
    </row>
    <row r="27" spans="1:9" ht="108" x14ac:dyDescent="0.4">
      <c r="A27" s="123"/>
      <c r="B27" s="31" t="s">
        <v>185</v>
      </c>
      <c r="C27" s="32" t="s">
        <v>67</v>
      </c>
      <c r="D27" s="31" t="s">
        <v>186</v>
      </c>
      <c r="E27" s="50" t="s">
        <v>68</v>
      </c>
      <c r="F27" s="51">
        <v>4</v>
      </c>
      <c r="G27" s="30" t="s">
        <v>278</v>
      </c>
      <c r="H27" s="37" t="s">
        <v>15</v>
      </c>
      <c r="I27" s="88"/>
    </row>
    <row r="28" spans="1:9" ht="108.45" thickBot="1" x14ac:dyDescent="0.45">
      <c r="A28" s="122"/>
      <c r="B28" s="112" t="s">
        <v>187</v>
      </c>
      <c r="C28" s="35" t="s">
        <v>67</v>
      </c>
      <c r="D28" s="81" t="s">
        <v>188</v>
      </c>
      <c r="E28" s="65" t="s">
        <v>68</v>
      </c>
      <c r="F28" s="65">
        <v>4</v>
      </c>
      <c r="G28" s="77" t="s">
        <v>278</v>
      </c>
      <c r="H28" s="37" t="s">
        <v>15</v>
      </c>
      <c r="I28" s="38"/>
    </row>
    <row r="29" spans="1:9" ht="162" x14ac:dyDescent="0.4">
      <c r="A29" s="121" t="s">
        <v>147</v>
      </c>
      <c r="B29" s="80" t="s">
        <v>270</v>
      </c>
      <c r="C29" s="49" t="s">
        <v>21</v>
      </c>
      <c r="D29" s="80" t="s">
        <v>148</v>
      </c>
      <c r="E29" s="55" t="s">
        <v>149</v>
      </c>
      <c r="F29" s="55">
        <v>0.5</v>
      </c>
      <c r="G29" s="55" t="s">
        <v>150</v>
      </c>
      <c r="H29" s="48" t="s">
        <v>82</v>
      </c>
      <c r="I29" s="114"/>
    </row>
    <row r="30" spans="1:9" ht="108" x14ac:dyDescent="0.4">
      <c r="A30" s="123"/>
      <c r="B30" s="31" t="s">
        <v>151</v>
      </c>
      <c r="C30" s="32" t="s">
        <v>21</v>
      </c>
      <c r="D30" s="31" t="s">
        <v>152</v>
      </c>
      <c r="E30" s="33" t="s">
        <v>153</v>
      </c>
      <c r="F30" s="33">
        <v>0.8</v>
      </c>
      <c r="G30" s="33" t="s">
        <v>154</v>
      </c>
      <c r="H30" s="50" t="s">
        <v>25</v>
      </c>
      <c r="I30" s="88"/>
    </row>
    <row r="31" spans="1:9" ht="162" x14ac:dyDescent="0.4">
      <c r="A31" s="123"/>
      <c r="B31" s="31" t="s">
        <v>155</v>
      </c>
      <c r="C31" s="32" t="s">
        <v>21</v>
      </c>
      <c r="D31" s="31" t="s">
        <v>156</v>
      </c>
      <c r="E31" s="50" t="s">
        <v>157</v>
      </c>
      <c r="F31" s="50">
        <v>0.4</v>
      </c>
      <c r="G31" s="50" t="s">
        <v>158</v>
      </c>
      <c r="H31" s="50" t="s">
        <v>25</v>
      </c>
      <c r="I31" s="88"/>
    </row>
    <row r="32" spans="1:9" ht="162.44999999999999" thickBot="1" x14ac:dyDescent="0.45">
      <c r="A32" s="122"/>
      <c r="B32" s="36" t="s">
        <v>159</v>
      </c>
      <c r="C32" s="35" t="s">
        <v>21</v>
      </c>
      <c r="D32" s="36" t="s">
        <v>160</v>
      </c>
      <c r="E32" s="37" t="s">
        <v>161</v>
      </c>
      <c r="F32" s="37">
        <v>1</v>
      </c>
      <c r="G32" s="37" t="s">
        <v>162</v>
      </c>
      <c r="H32" s="37" t="s">
        <v>25</v>
      </c>
      <c r="I32" s="38"/>
    </row>
    <row r="33" spans="1:9" ht="54.45" thickBot="1" x14ac:dyDescent="0.45">
      <c r="A33" s="105" t="s">
        <v>163</v>
      </c>
      <c r="B33" s="94" t="s">
        <v>164</v>
      </c>
      <c r="C33" s="35" t="s">
        <v>21</v>
      </c>
      <c r="D33" s="94" t="s">
        <v>165</v>
      </c>
      <c r="E33" s="97" t="s">
        <v>166</v>
      </c>
      <c r="F33" s="97">
        <v>0.5</v>
      </c>
      <c r="G33" s="97" t="s">
        <v>167</v>
      </c>
      <c r="H33" s="97" t="s">
        <v>25</v>
      </c>
      <c r="I33" s="115"/>
    </row>
    <row r="34" spans="1:9" ht="135.44999999999999" thickBot="1" x14ac:dyDescent="0.45">
      <c r="A34" s="105" t="s">
        <v>168</v>
      </c>
      <c r="B34" s="94" t="s">
        <v>169</v>
      </c>
      <c r="C34" s="95" t="s">
        <v>21</v>
      </c>
      <c r="D34" s="94" t="s">
        <v>170</v>
      </c>
      <c r="E34" s="96" t="s">
        <v>171</v>
      </c>
      <c r="F34" s="96">
        <v>0.3</v>
      </c>
      <c r="G34" s="96" t="s">
        <v>172</v>
      </c>
      <c r="H34" s="97" t="s">
        <v>82</v>
      </c>
      <c r="I34" s="115"/>
    </row>
    <row r="35" spans="1:9" ht="54.45" thickBot="1" x14ac:dyDescent="0.45">
      <c r="A35" s="113" t="s">
        <v>189</v>
      </c>
      <c r="B35" s="84" t="s">
        <v>258</v>
      </c>
      <c r="C35" s="68" t="s">
        <v>67</v>
      </c>
      <c r="D35" s="82" t="s">
        <v>189</v>
      </c>
      <c r="E35" s="69" t="s">
        <v>68</v>
      </c>
      <c r="F35" s="67">
        <v>4</v>
      </c>
      <c r="G35" s="96" t="s">
        <v>190</v>
      </c>
      <c r="H35" s="69" t="s">
        <v>15</v>
      </c>
      <c r="I35" s="116"/>
    </row>
    <row r="36" spans="1:9" ht="27" x14ac:dyDescent="1.3">
      <c r="A36" s="39"/>
      <c r="B36" s="39"/>
      <c r="C36" s="39"/>
      <c r="D36" s="39"/>
      <c r="E36" s="40" t="s">
        <v>78</v>
      </c>
      <c r="F36" s="41">
        <f>SUM(F4:F35)</f>
        <v>94</v>
      </c>
      <c r="G36" s="39"/>
      <c r="H36" s="39"/>
      <c r="I36" s="39"/>
    </row>
    <row r="37" spans="1:9" ht="27" x14ac:dyDescent="1.3">
      <c r="A37" s="39"/>
      <c r="B37" s="39"/>
      <c r="C37" s="39"/>
      <c r="D37" s="39"/>
      <c r="E37" s="40" t="s">
        <v>81</v>
      </c>
      <c r="F37" s="41">
        <f>SUM(F4,F5,F6,F12,F13,F14,F17,F18,F19,F20,F21,F22,F23,F28)</f>
        <v>71</v>
      </c>
      <c r="G37" s="39"/>
      <c r="H37" s="39"/>
      <c r="I37" s="39"/>
    </row>
    <row r="39" spans="1:9" ht="15" thickBot="1" x14ac:dyDescent="0.45"/>
    <row r="40" spans="1:9" s="24" customFormat="1" ht="38.15" x14ac:dyDescent="1.05">
      <c r="A40" s="119" t="s">
        <v>79</v>
      </c>
      <c r="B40" s="120"/>
      <c r="F40" s="42"/>
      <c r="I40" s="43"/>
    </row>
    <row r="41" spans="1:9" s="24" customFormat="1" ht="27" x14ac:dyDescent="1.3">
      <c r="A41" s="44" t="s">
        <v>25</v>
      </c>
      <c r="B41" s="45" t="s">
        <v>80</v>
      </c>
      <c r="F41" s="42"/>
      <c r="I41" s="43"/>
    </row>
    <row r="42" spans="1:9" s="24" customFormat="1" ht="27" x14ac:dyDescent="1.3">
      <c r="A42" s="44" t="s">
        <v>15</v>
      </c>
      <c r="B42" s="45" t="s">
        <v>81</v>
      </c>
      <c r="F42" s="42"/>
      <c r="I42" s="43"/>
    </row>
    <row r="43" spans="1:9" s="24" customFormat="1" ht="27" x14ac:dyDescent="1.3">
      <c r="A43" s="44" t="s">
        <v>82</v>
      </c>
      <c r="B43" s="45" t="s">
        <v>83</v>
      </c>
      <c r="F43" s="42"/>
      <c r="I43" s="43"/>
    </row>
    <row r="44" spans="1:9" s="24" customFormat="1" ht="27" x14ac:dyDescent="1.3">
      <c r="A44" s="44" t="s">
        <v>63</v>
      </c>
      <c r="B44" s="45" t="s">
        <v>218</v>
      </c>
      <c r="F44" s="42"/>
      <c r="I44" s="43"/>
    </row>
    <row r="45" spans="1:9" s="24" customFormat="1" ht="54" x14ac:dyDescent="1.3">
      <c r="A45" s="44" t="s">
        <v>11</v>
      </c>
      <c r="B45" s="45" t="s">
        <v>191</v>
      </c>
      <c r="F45" s="42"/>
      <c r="I45" s="43"/>
    </row>
    <row r="46" spans="1:9" s="24" customFormat="1" ht="27" x14ac:dyDescent="1.3">
      <c r="A46" s="44" t="s">
        <v>21</v>
      </c>
      <c r="B46" s="45" t="s">
        <v>84</v>
      </c>
      <c r="F46" s="42"/>
      <c r="I46" s="43"/>
    </row>
    <row r="47" spans="1:9" s="24" customFormat="1" ht="54.45" thickBot="1" x14ac:dyDescent="1.35">
      <c r="A47" s="46" t="s">
        <v>67</v>
      </c>
      <c r="B47" s="47" t="s">
        <v>192</v>
      </c>
      <c r="F47" s="42"/>
      <c r="I47" s="43"/>
    </row>
  </sheetData>
  <autoFilter ref="A3:I37" xr:uid="{4A2DDB91-5A93-47F7-85D0-C29A63800161}"/>
  <mergeCells count="7">
    <mergeCell ref="A40:B40"/>
    <mergeCell ref="A29:A32"/>
    <mergeCell ref="A4:A8"/>
    <mergeCell ref="A9:A10"/>
    <mergeCell ref="A12:A13"/>
    <mergeCell ref="A14:A20"/>
    <mergeCell ref="A21:A28"/>
  </mergeCells>
  <pageMargins left="0.7" right="0.7" top="0.75" bottom="0.75" header="0.3" footer="0.3"/>
  <pageSetup paperSize="8" scale="3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5E930-BE0C-4677-93EF-ED05CFC5ECD0}">
  <dimension ref="A3:E10"/>
  <sheetViews>
    <sheetView workbookViewId="0">
      <selection activeCell="B10" sqref="B10:D10"/>
    </sheetView>
  </sheetViews>
  <sheetFormatPr defaultRowHeight="14.6" x14ac:dyDescent="0.4"/>
  <cols>
    <col min="1" max="1" width="20" bestFit="1" customWidth="1"/>
    <col min="2" max="2" width="21.15234375" bestFit="1" customWidth="1"/>
    <col min="3" max="4" width="4" bestFit="1" customWidth="1"/>
    <col min="5" max="6" width="18.3046875" bestFit="1" customWidth="1"/>
  </cols>
  <sheetData>
    <row r="3" spans="1:5" x14ac:dyDescent="0.4">
      <c r="A3" s="117" t="s">
        <v>281</v>
      </c>
      <c r="B3" s="117" t="s">
        <v>282</v>
      </c>
    </row>
    <row r="4" spans="1:5" x14ac:dyDescent="0.4">
      <c r="A4" s="117" t="s">
        <v>279</v>
      </c>
      <c r="B4" t="s">
        <v>15</v>
      </c>
      <c r="C4" t="s">
        <v>25</v>
      </c>
      <c r="D4" t="s">
        <v>82</v>
      </c>
      <c r="E4" t="s">
        <v>280</v>
      </c>
    </row>
    <row r="5" spans="1:5" x14ac:dyDescent="0.4">
      <c r="A5" s="118" t="s">
        <v>11</v>
      </c>
      <c r="B5">
        <v>45</v>
      </c>
      <c r="D5">
        <v>4</v>
      </c>
      <c r="E5">
        <v>49</v>
      </c>
    </row>
    <row r="6" spans="1:5" x14ac:dyDescent="0.4">
      <c r="A6" s="118" t="s">
        <v>67</v>
      </c>
      <c r="B6">
        <v>33</v>
      </c>
      <c r="E6">
        <v>33</v>
      </c>
    </row>
    <row r="7" spans="1:5" x14ac:dyDescent="0.4">
      <c r="A7" s="118" t="s">
        <v>21</v>
      </c>
      <c r="B7">
        <v>1</v>
      </c>
      <c r="C7">
        <v>7.7</v>
      </c>
      <c r="D7">
        <v>3.3</v>
      </c>
      <c r="E7">
        <v>12</v>
      </c>
    </row>
    <row r="8" spans="1:5" x14ac:dyDescent="0.4">
      <c r="A8" s="118" t="s">
        <v>280</v>
      </c>
      <c r="B8">
        <v>79</v>
      </c>
      <c r="C8">
        <v>7.7</v>
      </c>
      <c r="D8">
        <v>7.3</v>
      </c>
      <c r="E8">
        <v>94</v>
      </c>
    </row>
    <row r="9" spans="1:5" x14ac:dyDescent="0.4">
      <c r="B9">
        <f>GETPIVOTDATA("DURATION",$A$3,"REQUIREMENT TYPE",B4)/25</f>
        <v>3.16</v>
      </c>
      <c r="C9">
        <f>GETPIVOTDATA("DURATION",$A$3,"REQUIREMENT TYPE",C4)/25</f>
        <v>0.308</v>
      </c>
      <c r="D9">
        <f>GETPIVOTDATA("DURATION",$A$3,"REQUIREMENT TYPE",D4)/25</f>
        <v>0.29199999999999998</v>
      </c>
      <c r="E9">
        <f>SUM(B9:D9)</f>
        <v>3.76</v>
      </c>
    </row>
    <row r="10" spans="1:5" x14ac:dyDescent="0.4">
      <c r="B10">
        <v>3</v>
      </c>
      <c r="C10">
        <v>0.5</v>
      </c>
      <c r="D10">
        <v>0.5</v>
      </c>
      <c r="E10">
        <f>SUM(B10:D10)</f>
        <v>4</v>
      </c>
    </row>
  </sheetData>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Turbomach. - CC-ST - Ass Cust</vt:lpstr>
      <vt:lpstr>Pivot - TM CC-ST</vt:lpstr>
      <vt:lpstr>Turbomach. - GT - Ass Flow </vt:lpstr>
      <vt:lpstr>Pivot TM - GT</vt:lpstr>
      <vt:lpstr>Turbomach. - MC - Pack </vt:lpstr>
      <vt:lpstr>Pivot TM - MC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Manelli, Giovanni</dc:creator>
  <cp:keywords/>
  <dc:description/>
  <cp:lastModifiedBy>Mario Tucci</cp:lastModifiedBy>
  <cp:revision/>
  <cp:lastPrinted>2024-11-21T18:07:38Z</cp:lastPrinted>
  <dcterms:created xsi:type="dcterms:W3CDTF">2015-06-05T18:17:20Z</dcterms:created>
  <dcterms:modified xsi:type="dcterms:W3CDTF">2024-11-26T12:58:30Z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e9b8670-7aa7-46fe-bc5d-db51cd81d267_Enabled">
    <vt:lpwstr>true</vt:lpwstr>
  </property>
  <property fmtid="{D5CDD505-2E9C-101B-9397-08002B2CF9AE}" pid="3" name="MSIP_Label_5e9b8670-7aa7-46fe-bc5d-db51cd81d267_SetDate">
    <vt:lpwstr>2024-02-07T17:18:46Z</vt:lpwstr>
  </property>
  <property fmtid="{D5CDD505-2E9C-101B-9397-08002B2CF9AE}" pid="4" name="MSIP_Label_5e9b8670-7aa7-46fe-bc5d-db51cd81d267_Method">
    <vt:lpwstr>Standard</vt:lpwstr>
  </property>
  <property fmtid="{D5CDD505-2E9C-101B-9397-08002B2CF9AE}" pid="5" name="MSIP_Label_5e9b8670-7aa7-46fe-bc5d-db51cd81d267_Name">
    <vt:lpwstr>Baker Hughes Confidential - Not Encrypted</vt:lpwstr>
  </property>
  <property fmtid="{D5CDD505-2E9C-101B-9397-08002B2CF9AE}" pid="6" name="MSIP_Label_5e9b8670-7aa7-46fe-bc5d-db51cd81d267_SiteId">
    <vt:lpwstr>d584a4b7-b1f2-4714-a578-fd4d43c146a6</vt:lpwstr>
  </property>
  <property fmtid="{D5CDD505-2E9C-101B-9397-08002B2CF9AE}" pid="7" name="MSIP_Label_5e9b8670-7aa7-46fe-bc5d-db51cd81d267_ActionId">
    <vt:lpwstr>629a16eb-0bfb-4402-8fbd-3f4af0890c24</vt:lpwstr>
  </property>
  <property fmtid="{D5CDD505-2E9C-101B-9397-08002B2CF9AE}" pid="8" name="MSIP_Label_5e9b8670-7aa7-46fe-bc5d-db51cd81d267_ContentBits">
    <vt:lpwstr>2</vt:lpwstr>
  </property>
</Properties>
</file>